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inhLD\3. Dau thau\230427 PGD Quan 7\230427 HSMT\"/>
    </mc:Choice>
  </mc:AlternateContent>
  <bookViews>
    <workbookView xWindow="-105" yWindow="-105" windowWidth="20715" windowHeight="13155" tabRatio="598"/>
  </bookViews>
  <sheets>
    <sheet name="xd" sheetId="28" r:id="rId1"/>
  </sheets>
  <externalReferences>
    <externalReference r:id="rId2"/>
    <externalReference r:id="rId3"/>
  </externalReferences>
  <definedNames>
    <definedName name="_xlnm._FilterDatabase" localSheetId="0" hidden="1">xd!$A$15:$WVT$47</definedName>
    <definedName name="_xlnm.Print_Area" localSheetId="0">xd!$A$1:$H$48</definedName>
    <definedName name="_xlnm.Print_Titles" localSheetId="0">xd!$7:$8</definedName>
    <definedName name="USD" localSheetId="0">[1]Sheet1!$D$5</definedName>
    <definedName name="USD">[2]Sheet1!$D$5</definedName>
    <definedName name="vnd" localSheetId="0">#REF!</definedName>
    <definedName name="vnd">#REF!</definedName>
    <definedName name="Z_538CC388_A07C_41CE_8BF2_4D42DF4DC1D3_.wvu.Cols" localSheetId="0" hidden="1">xd!#REF!</definedName>
    <definedName name="Z_538CC388_A07C_41CE_8BF2_4D42DF4DC1D3_.wvu.FilterData" localSheetId="0" hidden="1">xd!$A$7:$H$47</definedName>
    <definedName name="Z_538CC388_A07C_41CE_8BF2_4D42DF4DC1D3_.wvu.PrintArea" localSheetId="0" hidden="1">xd!$A$1:$H$48</definedName>
    <definedName name="Z_832E1436_1461_4E6E_9795_1A3EBDC08062_.wvu.FilterData" localSheetId="0" hidden="1">xd!$A$7:$H$47</definedName>
    <definedName name="Z_832E1436_1461_4E6E_9795_1A3EBDC08062_.wvu.PrintArea" localSheetId="0" hidden="1">xd!$A$1:$H$48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8" l="1"/>
  <c r="H12" i="28"/>
  <c r="H20" i="28" l="1"/>
  <c r="H19" i="28"/>
  <c r="H11" i="28"/>
  <c r="H14" i="28"/>
  <c r="H28" i="28" l="1"/>
  <c r="H29" i="28"/>
  <c r="H30" i="28"/>
  <c r="H31" i="28"/>
  <c r="H32" i="28"/>
  <c r="H33" i="28"/>
  <c r="H34" i="28"/>
  <c r="H26" i="28"/>
  <c r="H25" i="28"/>
  <c r="H24" i="28"/>
  <c r="H15" i="28" l="1"/>
  <c r="F27" i="28" l="1"/>
  <c r="F22" i="28"/>
  <c r="H18" i="28" l="1"/>
  <c r="F17" i="28" l="1"/>
  <c r="H27" i="28" l="1"/>
  <c r="H23" i="28"/>
  <c r="H22" i="28"/>
  <c r="H10" i="28" l="1"/>
  <c r="H17" i="28" l="1"/>
  <c r="H35" i="28" s="1"/>
  <c r="H36" i="28" l="1"/>
  <c r="H37" i="28" s="1"/>
</calcChain>
</file>

<file path=xl/sharedStrings.xml><?xml version="1.0" encoding="utf-8"?>
<sst xmlns="http://schemas.openxmlformats.org/spreadsheetml/2006/main" count="117" uniqueCount="102">
  <si>
    <t>STT</t>
  </si>
  <si>
    <t>ĐVT</t>
  </si>
  <si>
    <t>m2</t>
  </si>
  <si>
    <t>m</t>
  </si>
  <si>
    <t>A</t>
  </si>
  <si>
    <t>B</t>
  </si>
  <si>
    <t>cái</t>
  </si>
  <si>
    <t>bộ</t>
  </si>
  <si>
    <t>TT</t>
  </si>
  <si>
    <t>Đơn giá</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</si>
  <si>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</si>
  <si>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</si>
  <si>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Hạng mục/mô tả</t>
  </si>
  <si>
    <t>Quy cách/xuất xứ/bản vẽ</t>
  </si>
  <si>
    <t>Khối lượng</t>
  </si>
  <si>
    <t>PHẦN NỘI THẤT</t>
  </si>
  <si>
    <t>Ghi chú :</t>
  </si>
  <si>
    <t>- Trong suốt quá trình tham gia chào giá và thi công, nhà thầu phải khảo sát hiện trạng công trình và báo cáo với CĐT nếu có bất cứ thay đổi hoặc vướng mắc nào</t>
  </si>
  <si>
    <t>Mã CV</t>
  </si>
  <si>
    <t>gói</t>
  </si>
  <si>
    <t>CÔNG TÁC CẢI TẠO HOÀN THIỆN</t>
  </si>
  <si>
    <t>C</t>
  </si>
  <si>
    <t>HẠNG MỤC         : CẢI TẠO SỮA CHỮA VÀ TRANG BỊ NỘI THẤT</t>
  </si>
  <si>
    <t>NT.V1</t>
  </si>
  <si>
    <t xml:space="preserve">
Trên, dưới gỗ okal, đóng hộp dày 100, hoàn thiện Ván MFC mã 2340; giữa ốp kính cường lực dày 8mm sơn màu đỏ 1 mặt trên mặt gỗ MDF; Logo thương hiệu SeABank và đồng tiền sử dụng Mica theo chỉ định; khe hắt sáng trên, dưới ánh sáng vàng
Mã bản vẽ: A2-9</t>
  </si>
  <si>
    <t>Tháo dỡ đồ nội thất cũ</t>
  </si>
  <si>
    <t>PD.VC</t>
  </si>
  <si>
    <t>Vận chuyển phế liệu</t>
  </si>
  <si>
    <t>Vận chuyển phế thải đổ đúng nơi quy định</t>
  </si>
  <si>
    <t>m3</t>
  </si>
  <si>
    <t>CỘNG</t>
  </si>
  <si>
    <t>THUẾ GTGT 10%</t>
  </si>
  <si>
    <t>PHẦN BIỂN HIỆU</t>
  </si>
  <si>
    <t>- Nền biển: Chất liệu 3M Panaflex 945.
- Logo SeABank:  Cắt theo mẫu, sử dụng chất liệu như sau:
Khối vuông Logo: decal 3M Translucent 3630-33 Red 
Chữ SeABank: decal 3M Translucent 3630-22  Black</t>
  </si>
  <si>
    <t>BH.HD4</t>
  </si>
  <si>
    <t>Dải địa chỉ đỏ</t>
  </si>
  <si>
    <t>Decal 3M Translucent 3630-33 Red</t>
  </si>
  <si>
    <t>md</t>
  </si>
  <si>
    <t>Đ.CS7</t>
  </si>
  <si>
    <t xml:space="preserve">Bóng đèn tuýp LED 1.2m - Thay đèn cháy ở biển </t>
  </si>
  <si>
    <t xml:space="preserve">Rạng Đông </t>
  </si>
  <si>
    <t>bóng</t>
  </si>
  <si>
    <t>BH.LED3.3</t>
  </si>
  <si>
    <t xml:space="preserve">Hộp kỹ thuật </t>
  </si>
  <si>
    <t>(Automat, khởi động từ, bộ hẹn giờ)</t>
  </si>
  <si>
    <t>Nhân công + giàn giáo + vật tư điện thi công biển hộp đèn</t>
  </si>
  <si>
    <t>CÔNG TRÌNH      : NGÂN HÀNG TMCP ĐÔNG NAM Á - PGD QUẬN 7</t>
  </si>
  <si>
    <t>Vách logo KT 2900mm cao 
KT: 3.6*2.9</t>
  </si>
  <si>
    <t>NT.B7</t>
  </si>
  <si>
    <t xml:space="preserve">Bàn họp 2.0m
</t>
  </si>
  <si>
    <t>KT: 2000x1500x750
Gỗ MFC phủ melamine vân gỗ sáng màu, mã MFC-MS-2340. Cạnh gỗ dán dây PVC dày 2mm trùng màu;</t>
  </si>
  <si>
    <t>Thay mặt biển hộp đèn logo
KT: 5m x1.1m</t>
  </si>
  <si>
    <t>BH.PN2</t>
  </si>
  <si>
    <t>Pano có lót tôn/bạt</t>
  </si>
  <si>
    <r>
      <rPr>
        <b/>
        <sz val="12"/>
        <rFont val="Times New Roman"/>
        <family val="1"/>
      </rPr>
      <t>Mặt biển:</t>
    </r>
    <r>
      <rPr>
        <sz val="12"/>
        <rFont val="Times New Roman"/>
        <family val="1"/>
      </rPr>
      <t xml:space="preserve">
- Bạt Hiflex.
- In kỹ thuật số.
- Mực in ngoài trời.
</t>
    </r>
    <r>
      <rPr>
        <b/>
        <sz val="12"/>
        <rFont val="Times New Roman"/>
        <family val="1"/>
      </rPr>
      <t>Khung xương:</t>
    </r>
    <r>
      <rPr>
        <sz val="12"/>
        <rFont val="Times New Roman"/>
        <family val="1"/>
      </rPr>
      <t xml:space="preserve">
- Sắt hộp mạ kẽm 20x20, 25x25, 30x30.
-  lót tôn/bạt chống gió, chống xuyên sáng </t>
    </r>
  </si>
  <si>
    <t>Vách logo wall</t>
  </si>
  <si>
    <t>ATM.A6</t>
  </si>
  <si>
    <t xml:space="preserve">Chống mối </t>
  </si>
  <si>
    <t>Toàn PGD</t>
  </si>
  <si>
    <t>ĐH.TB4</t>
  </si>
  <si>
    <t>Điều hòa 1 chiều, loại treo tường 9000 BTU</t>
  </si>
  <si>
    <t xml:space="preserve">Casper hoặc tương đương </t>
  </si>
  <si>
    <t>ĐH.VT1</t>
  </si>
  <si>
    <t>Ống đồng, bảo ôn, simili, dây điều khiển - điều hòa treo tường (1 ống)</t>
  </si>
  <si>
    <t>Ống đồng Toàn Phát hoặc tương đương</t>
  </si>
  <si>
    <t>ĐH.VT7</t>
  </si>
  <si>
    <t xml:space="preserve">Dây điện nối cục nóng và cục lạnh 2x4mm </t>
  </si>
  <si>
    <t>Cadivi/ Trần Phú</t>
  </si>
  <si>
    <t>ĐH.VT4</t>
  </si>
  <si>
    <t>Kệ đỡ cục nóng máy lạnh</t>
  </si>
  <si>
    <t>Đồng bộ theo điều hòa</t>
  </si>
  <si>
    <t>ĐH.VT11</t>
  </si>
  <si>
    <t>Ống luồn dây D20</t>
  </si>
  <si>
    <t>SP/SINO</t>
  </si>
  <si>
    <t>ĐH.NC1</t>
  </si>
  <si>
    <t xml:space="preserve">Nhân công lắp đặt điều hòa treo tường </t>
  </si>
  <si>
    <t>Bao gồm cả vật tư phụ</t>
  </si>
  <si>
    <t>PD.T1</t>
  </si>
  <si>
    <t>Phá dỡ tường xây 110 hiện trạng</t>
  </si>
  <si>
    <t>Phá tường tầng 1 ngăn phòng KHCN</t>
  </si>
  <si>
    <t>NT.B1</t>
  </si>
  <si>
    <t xml:space="preserve">Bàn nhân viên 1.2M
KT: 1200x560x750
Bàn Fami mã CD1256H </t>
  </si>
  <si>
    <t>Mặt bàn phủ Laminate HP Hàn Quốc, chống cháy, chống trầy xước, chống thấm nước
(Bàn Fami mã CD1256H)</t>
  </si>
  <si>
    <t>Cái</t>
  </si>
  <si>
    <t>NT.G4</t>
  </si>
  <si>
    <t>Ghế nhân viên
(ghế Hòa Phát - GL 110)</t>
  </si>
  <si>
    <t>Ghế lưng lưới màu đen, đệm ngồi bọc nỉ màu đỏ, chân nhựa 5 chấu có bánh xe, piston nâng hạ thủy lực, tay vịn nhựa.
KT: W560 x D660 x H880 mm
(Mã SP: Hòa Phát GL 110)</t>
  </si>
  <si>
    <t>D</t>
  </si>
  <si>
    <t>ĐIỀU HÒA KHÔNG KHÍ</t>
  </si>
  <si>
    <t>ĐỊA ĐIỂM XD      : 457 NGUYỄN THỊ THẬP, PHƯỜNG TÂN PHONG, QUẬN 07, TP.HCM</t>
  </si>
  <si>
    <t>HT.T3</t>
  </si>
  <si>
    <t>Trát tường vữa XM mác 75 dày 15mm</t>
  </si>
  <si>
    <t xml:space="preserve">Xi măng Bỉm Sơn/Hoàng Thạch, cát đen </t>
  </si>
  <si>
    <t>HT.HT5</t>
  </si>
  <si>
    <t>Sơn, bả trần và tường trong nhà (sơn 3 nước) bả Dulux</t>
  </si>
  <si>
    <t>Maxilite - ICI 25285</t>
  </si>
  <si>
    <t>BẢNG CHÀO GIÁ</t>
  </si>
  <si>
    <t>Thành Tiền chưa bao gồm VAT</t>
  </si>
  <si>
    <t>TỔNG GIÁ TRỊ SAU THUẾ</t>
  </si>
  <si>
    <t>Ngày     tháng     năm     2023</t>
  </si>
  <si>
    <t>Đại diện hợp pháp của nhà thầu</t>
  </si>
  <si>
    <t>(Ký và đóng dấu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</si>
</sst>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 _₫_-;\-* #,##0\ _₫_-;_-* &quot;-&quot;??\ _₫_-;_-@_-"/>
  </numFmts>
  <fonts count="21">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sz val="11"/>
      <name val="Times New Roman"/>
      <family val="1"/>
    </font>
    <font>
      <b/>
      <sz val="18"/>
      <name val="Times New Roman"/>
      <family val="1"/>
    </font>
    <font>
      <sz val="10"/>
      <name val="VNI-Helve"/>
    </font>
    <font>
      <sz val="12"/>
      <name val="宋体"/>
      <charset val="134"/>
    </font>
    <font>
      <sz val="10"/>
      <name val=".VnTime"/>
      <family val="2"/>
    </font>
    <font>
      <sz val="11"/>
      <color theme="1"/>
      <name val="Calibri"/>
      <family val="2"/>
      <scheme val="minor"/>
    </font>
    <font>
      <b/>
      <sz val="12"/>
      <color rgb="FFFF0000"/>
      <name val="Times New Roman"/>
      <family val="1"/>
    </font>
    <font>
      <sz val="10"/>
      <name val="Times New Roman"/>
      <family val="1"/>
    </font>
    <font>
      <sz val="12"/>
      <color theme="1"/>
      <name val="Calibri"/>
      <family val="2"/>
      <scheme val="minor"/>
    </font>
    <font>
      <b/>
      <sz val="12"/>
      <color theme="1"/>
      <name val="Calibri"/>
      <family val="2"/>
      <scheme val="minor"/>
    </font>
    <font>
      <sz val="12"/>
      <color rgb="FFFF0000"/>
      <name val="Times New Roman"/>
      <family val="1"/>
    </font>
    <font>
      <sz val="11"/>
      <color rgb="FFFF0000"/>
      <name val="Times New Roman"/>
      <family val="1"/>
    </font>
    <font>
      <b/>
      <sz val="11"/>
      <name val="Times New Roman"/>
      <family val="1"/>
    </font>
    <font>
      <b/>
      <i/>
      <sz val="11"/>
      <name val="Times New Roman"/>
      <family val="1"/>
    </font>
    <font>
      <b/>
      <sz val="12"/>
      <color theme="1"/>
      <name val="Times New Roman"/>
      <family val="1"/>
    </font>
    <font>
      <b/>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hair">
        <color rgb="FF000000"/>
      </top>
      <bottom style="hair">
        <color rgb="FF000000"/>
      </bottom>
      <diagonal/>
    </border>
  </borders>
  <cellStyleXfs count="20">
    <xf numFmtId="0" fontId="0" fillId="0" borderId="0"/>
    <xf numFmtId="0" fontId="3" fillId="0" borderId="0"/>
    <xf numFmtId="43" fontId="10" fillId="0" borderId="0" applyFont="0" applyFill="0" applyBorder="0" applyAlignment="0" applyProtection="0"/>
    <xf numFmtId="43" fontId="8" fillId="0" borderId="0" applyFont="0" applyFill="0" applyBorder="0" applyAlignment="0" applyProtection="0">
      <alignment vertical="center"/>
    </xf>
    <xf numFmtId="43" fontId="10" fillId="0" borderId="0" applyFont="0" applyFill="0" applyBorder="0" applyAlignment="0" applyProtection="0"/>
    <xf numFmtId="0" fontId="9" fillId="0" borderId="0"/>
    <xf numFmtId="0" fontId="8" fillId="0" borderId="0"/>
    <xf numFmtId="0" fontId="10" fillId="0" borderId="0"/>
    <xf numFmtId="0" fontId="1" fillId="0" borderId="0"/>
    <xf numFmtId="0" fontId="7" fillId="0" borderId="0"/>
    <xf numFmtId="0" fontId="3" fillId="0" borderId="0"/>
    <xf numFmtId="0" fontId="2" fillId="0" borderId="0"/>
    <xf numFmtId="0" fontId="3" fillId="0" borderId="0"/>
    <xf numFmtId="43" fontId="12" fillId="0" borderId="0" applyFont="0" applyFill="0" applyBorder="0" applyAlignment="0" applyProtection="0"/>
    <xf numFmtId="43" fontId="1" fillId="0" borderId="0" applyFont="0" applyFill="0" applyBorder="0" applyAlignment="0" applyProtection="0"/>
    <xf numFmtId="0" fontId="3" fillId="0" borderId="0"/>
    <xf numFmtId="0" fontId="10" fillId="0" borderId="0"/>
    <xf numFmtId="0" fontId="3" fillId="0" borderId="0"/>
    <xf numFmtId="43" fontId="10" fillId="0" borderId="0" applyFont="0" applyFill="0" applyBorder="0" applyAlignment="0" applyProtection="0"/>
    <xf numFmtId="0" fontId="3" fillId="0" borderId="0"/>
  </cellStyleXfs>
  <cellXfs count="111">
    <xf numFmtId="0" fontId="0" fillId="0" borderId="0" xfId="0"/>
    <xf numFmtId="0" fontId="2" fillId="0" borderId="0" xfId="0" applyFont="1" applyFill="1" applyAlignment="1">
      <alignment vertical="center"/>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 fontId="2" fillId="0" borderId="1" xfId="9" applyNumberFormat="1" applyFont="1" applyFill="1" applyBorder="1" applyAlignment="1">
      <alignment horizontal="left" vertical="center" wrapText="1"/>
    </xf>
    <xf numFmtId="164" fontId="2" fillId="0" borderId="0" xfId="2" applyNumberFormat="1" applyFont="1" applyFill="1" applyAlignment="1">
      <alignment vertical="center"/>
    </xf>
    <xf numFmtId="1" fontId="2" fillId="0" borderId="1" xfId="9" applyNumberFormat="1" applyFont="1" applyFill="1" applyBorder="1" applyAlignment="1">
      <alignment vertical="center" wrapText="1"/>
    </xf>
    <xf numFmtId="0" fontId="2" fillId="2" borderId="0" xfId="0" applyFont="1" applyFill="1" applyAlignment="1">
      <alignment vertical="center"/>
    </xf>
    <xf numFmtId="0" fontId="2" fillId="0" borderId="0" xfId="5" applyFont="1" applyFill="1" applyAlignment="1">
      <alignment horizontal="center" vertical="center"/>
    </xf>
    <xf numFmtId="0" fontId="11" fillId="2" borderId="0" xfId="8" applyFont="1" applyFill="1" applyBorder="1" applyAlignment="1">
      <alignment horizontal="center" vertical="center" wrapText="1"/>
    </xf>
    <xf numFmtId="164" fontId="4" fillId="2" borderId="0" xfId="2" applyNumberFormat="1" applyFont="1" applyFill="1" applyAlignment="1">
      <alignment vertical="center" wrapText="1"/>
    </xf>
    <xf numFmtId="0" fontId="13" fillId="2" borderId="0" xfId="0" applyFont="1" applyFill="1" applyAlignment="1">
      <alignment vertical="center"/>
    </xf>
    <xf numFmtId="0" fontId="14" fillId="2" borderId="0" xfId="0" applyFont="1" applyFill="1" applyAlignment="1">
      <alignment vertical="center"/>
    </xf>
    <xf numFmtId="164" fontId="2" fillId="2" borderId="0" xfId="2" applyNumberFormat="1" applyFont="1" applyFill="1" applyAlignment="1">
      <alignment vertical="center"/>
    </xf>
    <xf numFmtId="164" fontId="2" fillId="3" borderId="0" xfId="2" applyNumberFormat="1" applyFont="1" applyFill="1" applyAlignment="1">
      <alignment vertical="center"/>
    </xf>
    <xf numFmtId="0" fontId="2" fillId="3" borderId="0" xfId="0" applyFont="1" applyFill="1" applyAlignment="1">
      <alignment vertical="center"/>
    </xf>
    <xf numFmtId="1" fontId="4" fillId="0" borderId="1" xfId="0" applyNumberFormat="1" applyFont="1" applyFill="1" applyBorder="1" applyAlignment="1">
      <alignment horizontal="center" vertical="center" wrapText="1"/>
    </xf>
    <xf numFmtId="0" fontId="4" fillId="0" borderId="0" xfId="5" applyFont="1" applyFill="1" applyAlignment="1">
      <alignment horizontal="center" vertical="center"/>
    </xf>
    <xf numFmtId="0" fontId="13" fillId="0" borderId="0" xfId="0" applyFont="1" applyAlignment="1">
      <alignment horizontal="center"/>
    </xf>
    <xf numFmtId="0" fontId="4"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 fillId="0" borderId="0" xfId="0" applyFont="1" applyFill="1" applyAlignment="1">
      <alignment vertical="top"/>
    </xf>
    <xf numFmtId="0" fontId="5" fillId="0" borderId="0" xfId="0" applyFont="1" applyFill="1" applyAlignment="1">
      <alignment vertical="center"/>
    </xf>
    <xf numFmtId="0" fontId="13" fillId="0" borderId="0" xfId="0" applyFont="1" applyBorder="1" applyAlignment="1"/>
    <xf numFmtId="0" fontId="4" fillId="0" borderId="0" xfId="5" applyFont="1" applyFill="1" applyAlignment="1">
      <alignment vertical="center"/>
    </xf>
    <xf numFmtId="164" fontId="11" fillId="2" borderId="0" xfId="2" applyNumberFormat="1" applyFont="1" applyFill="1" applyAlignment="1">
      <alignment vertical="center" wrapText="1"/>
    </xf>
    <xf numFmtId="164" fontId="15" fillId="2" borderId="0" xfId="2" applyNumberFormat="1" applyFont="1" applyFill="1" applyAlignment="1">
      <alignment vertical="center"/>
    </xf>
    <xf numFmtId="0" fontId="4" fillId="0" borderId="0" xfId="0" applyFont="1" applyFill="1" applyAlignment="1">
      <alignment horizontal="center" vertical="center"/>
    </xf>
    <xf numFmtId="0" fontId="5" fillId="2" borderId="0" xfId="0" applyFont="1" applyFill="1" applyAlignment="1">
      <alignment vertical="center"/>
    </xf>
    <xf numFmtId="0" fontId="2" fillId="0" borderId="0" xfId="0" applyFont="1" applyFill="1" applyAlignment="1">
      <alignment horizontal="center" vertical="center"/>
    </xf>
    <xf numFmtId="164" fontId="15" fillId="0" borderId="0" xfId="2" applyNumberFormat="1" applyFont="1" applyFill="1" applyAlignment="1">
      <alignment vertical="center"/>
    </xf>
    <xf numFmtId="0" fontId="15" fillId="0" borderId="0" xfId="0" applyFont="1" applyFill="1" applyAlignment="1">
      <alignment vertical="center"/>
    </xf>
    <xf numFmtId="164" fontId="20" fillId="4" borderId="0" xfId="2" applyNumberFormat="1" applyFont="1" applyFill="1" applyBorder="1" applyAlignment="1">
      <alignment vertical="center"/>
    </xf>
    <xf numFmtId="164" fontId="15" fillId="0" borderId="0" xfId="2" applyNumberFormat="1" applyFont="1" applyFill="1" applyBorder="1" applyAlignment="1">
      <alignment vertical="center"/>
    </xf>
    <xf numFmtId="0" fontId="11" fillId="2" borderId="0" xfId="8" applyFont="1" applyFill="1" applyAlignment="1">
      <alignment vertical="center" wrapText="1"/>
    </xf>
    <xf numFmtId="0" fontId="15" fillId="2" borderId="0" xfId="0" applyFont="1" applyFill="1" applyAlignment="1">
      <alignment vertical="center"/>
    </xf>
    <xf numFmtId="0" fontId="15" fillId="3" borderId="0" xfId="0" applyFont="1" applyFill="1" applyAlignment="1">
      <alignment vertical="center"/>
    </xf>
    <xf numFmtId="0" fontId="16" fillId="0" borderId="0" xfId="0" applyFont="1" applyFill="1" applyAlignment="1">
      <alignment vertical="top"/>
    </xf>
    <xf numFmtId="164" fontId="15" fillId="3" borderId="0" xfId="2" applyNumberFormat="1" applyFont="1" applyFill="1" applyAlignment="1">
      <alignment vertical="center"/>
    </xf>
    <xf numFmtId="2" fontId="2" fillId="0" borderId="0" xfId="0" applyNumberFormat="1" applyFont="1" applyFill="1" applyAlignment="1">
      <alignment horizontal="center" vertical="center"/>
    </xf>
    <xf numFmtId="0" fontId="13" fillId="0" borderId="0" xfId="0" applyFont="1" applyBorder="1" applyAlignment="1">
      <alignment horizontal="center"/>
    </xf>
    <xf numFmtId="2" fontId="2" fillId="2" borderId="0" xfId="2" applyNumberFormat="1" applyFont="1" applyFill="1" applyAlignment="1">
      <alignment horizontal="center" vertical="center"/>
    </xf>
    <xf numFmtId="0" fontId="4" fillId="0" borderId="1" xfId="0" applyFont="1" applyFill="1" applyBorder="1" applyAlignment="1">
      <alignment horizontal="center" vertical="center" wrapText="1"/>
    </xf>
    <xf numFmtId="0" fontId="6" fillId="0" borderId="0" xfId="8" applyFont="1" applyAlignment="1">
      <alignment horizontal="center" vertical="center" wrapText="1"/>
    </xf>
    <xf numFmtId="0" fontId="4" fillId="0" borderId="0" xfId="0" applyFont="1" applyFill="1" applyAlignment="1">
      <alignment horizontal="left" vertical="center"/>
    </xf>
    <xf numFmtId="2" fontId="2" fillId="0" borderId="1" xfId="2" applyNumberFormat="1" applyFont="1" applyFill="1" applyBorder="1" applyAlignment="1">
      <alignment horizontal="right" vertical="center" wrapText="1"/>
    </xf>
    <xf numFmtId="0" fontId="4" fillId="6" borderId="0" xfId="0" applyFont="1" applyFill="1" applyBorder="1" applyAlignment="1">
      <alignment horizontal="center" vertical="center" wrapText="1"/>
    </xf>
    <xf numFmtId="164" fontId="2" fillId="5" borderId="0" xfId="3" applyNumberFormat="1" applyFont="1" applyFill="1" applyBorder="1" applyAlignment="1">
      <alignment horizontal="center" vertical="center" wrapText="1"/>
    </xf>
    <xf numFmtId="164" fontId="2" fillId="0" borderId="0" xfId="3" applyNumberFormat="1" applyFont="1" applyFill="1" applyBorder="1" applyAlignment="1">
      <alignment horizontal="center" vertical="center" wrapText="1"/>
    </xf>
    <xf numFmtId="164" fontId="17" fillId="4" borderId="0" xfId="2" applyNumberFormat="1" applyFont="1" applyFill="1" applyBorder="1" applyAlignment="1">
      <alignment vertical="center"/>
    </xf>
    <xf numFmtId="164" fontId="5" fillId="0" borderId="0" xfId="0" applyNumberFormat="1" applyFont="1" applyFill="1" applyAlignment="1">
      <alignment vertical="center"/>
    </xf>
    <xf numFmtId="0" fontId="5" fillId="0" borderId="0" xfId="0" applyFont="1" applyAlignment="1">
      <alignment vertical="center"/>
    </xf>
    <xf numFmtId="164" fontId="2" fillId="0" borderId="1" xfId="3" applyNumberFormat="1" applyFont="1" applyFill="1" applyBorder="1" applyAlignment="1">
      <alignment horizontal="right" vertical="center"/>
    </xf>
    <xf numFmtId="164" fontId="2" fillId="0" borderId="1" xfId="3" applyNumberFormat="1" applyFont="1" applyFill="1" applyBorder="1" applyAlignment="1">
      <alignment horizontal="right" vertical="center" wrapText="1"/>
    </xf>
    <xf numFmtId="164" fontId="2" fillId="0" borderId="1" xfId="2" applyNumberFormat="1" applyFont="1" applyFill="1" applyBorder="1" applyAlignment="1">
      <alignment horizontal="right" vertical="center" wrapText="1"/>
    </xf>
    <xf numFmtId="0" fontId="19" fillId="0" borderId="0" xfId="0" applyFont="1" applyBorder="1" applyAlignment="1">
      <alignment horizontal="center"/>
    </xf>
    <xf numFmtId="0" fontId="2" fillId="0" borderId="0" xfId="5" quotePrefix="1" applyFont="1" applyFill="1" applyAlignment="1">
      <alignment horizontal="left" vertical="center" wrapText="1"/>
    </xf>
    <xf numFmtId="43" fontId="2" fillId="0" borderId="0" xfId="0" applyNumberFormat="1" applyFont="1" applyFill="1" applyAlignment="1">
      <alignment horizontal="right" vertical="center"/>
    </xf>
    <xf numFmtId="43" fontId="13" fillId="0" borderId="0" xfId="0" applyNumberFormat="1" applyFont="1" applyBorder="1" applyAlignment="1">
      <alignment horizontal="right"/>
    </xf>
    <xf numFmtId="0" fontId="13" fillId="0" borderId="0" xfId="0" applyFont="1"/>
    <xf numFmtId="0" fontId="11" fillId="2" borderId="0" xfId="8" applyFont="1" applyFill="1" applyAlignment="1">
      <alignment horizontal="center" vertical="center" wrapText="1"/>
    </xf>
    <xf numFmtId="2" fontId="2" fillId="2" borderId="0" xfId="2" applyNumberFormat="1" applyFont="1" applyFill="1" applyAlignment="1">
      <alignment horizontal="right" vertical="center"/>
    </xf>
    <xf numFmtId="0" fontId="19" fillId="0" borderId="0" xfId="0" applyFont="1" applyAlignment="1">
      <alignment horizontal="center" vertical="center"/>
    </xf>
    <xf numFmtId="0" fontId="2" fillId="0" borderId="0" xfId="5" quotePrefix="1" applyFont="1" applyFill="1" applyAlignment="1">
      <alignment horizontal="left" vertical="center" wrapText="1"/>
    </xf>
    <xf numFmtId="0" fontId="2" fillId="0" borderId="0" xfId="10" applyFont="1" applyFill="1" applyAlignment="1">
      <alignment horizontal="left" vertical="center"/>
    </xf>
    <xf numFmtId="0" fontId="2" fillId="0" borderId="0" xfId="10" applyFont="1" applyFill="1" applyAlignment="1">
      <alignment horizontal="center" vertical="center"/>
    </xf>
    <xf numFmtId="0" fontId="4" fillId="0" borderId="0" xfId="0" applyFont="1" applyFill="1" applyAlignment="1">
      <alignment horizontal="left" vertical="center"/>
    </xf>
    <xf numFmtId="0" fontId="6" fillId="0" borderId="0" xfId="8" applyFont="1" applyFill="1" applyAlignment="1">
      <alignment horizontal="center" vertical="center" wrapText="1"/>
    </xf>
    <xf numFmtId="0" fontId="4" fillId="0" borderId="0" xfId="8" applyFont="1" applyFill="1" applyAlignment="1">
      <alignment horizontal="center" vertical="center" wrapText="1"/>
    </xf>
    <xf numFmtId="0" fontId="11" fillId="0" borderId="0" xfId="8"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left" vertical="center"/>
    </xf>
    <xf numFmtId="1" fontId="4" fillId="0" borderId="1" xfId="0" applyNumberFormat="1" applyFont="1" applyFill="1" applyBorder="1" applyAlignment="1">
      <alignment vertical="center"/>
    </xf>
    <xf numFmtId="2" fontId="2" fillId="0" borderId="1" xfId="2"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1" fontId="2" fillId="0" borderId="1" xfId="0" applyNumberFormat="1" applyFont="1" applyFill="1" applyBorder="1" applyAlignment="1">
      <alignment vertical="center" wrapText="1"/>
    </xf>
    <xf numFmtId="2" fontId="2" fillId="0" borderId="1"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4" fillId="0" borderId="1" xfId="17" applyFont="1" applyFill="1" applyBorder="1" applyAlignment="1">
      <alignment horizontal="center" vertical="center" wrapText="1"/>
    </xf>
    <xf numFmtId="165" fontId="2" fillId="0" borderId="1" xfId="2" applyNumberFormat="1" applyFont="1" applyFill="1" applyBorder="1" applyAlignment="1">
      <alignment horizontal="right" vertical="center" wrapText="1"/>
    </xf>
    <xf numFmtId="0"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43" fontId="2" fillId="0" borderId="1" xfId="2" applyFont="1" applyFill="1" applyBorder="1" applyAlignment="1">
      <alignment horizontal="right"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2" fontId="2" fillId="0" borderId="4" xfId="0" applyNumberFormat="1" applyFont="1" applyFill="1" applyBorder="1" applyAlignment="1">
      <alignment horizontal="right" vertical="center" wrapText="1"/>
    </xf>
    <xf numFmtId="164" fontId="2" fillId="0" borderId="4" xfId="2" applyNumberFormat="1" applyFont="1" applyFill="1" applyBorder="1" applyAlignment="1">
      <alignment horizontal="righ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left" vertical="center"/>
    </xf>
    <xf numFmtId="0" fontId="17" fillId="0" borderId="1" xfId="0" applyFont="1" applyFill="1" applyBorder="1" applyAlignment="1">
      <alignmen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43" fontId="18" fillId="0" borderId="1" xfId="2" applyFont="1" applyFill="1" applyBorder="1" applyAlignment="1">
      <alignment horizontal="center" vertical="center" wrapText="1"/>
    </xf>
    <xf numFmtId="164" fontId="17" fillId="0" borderId="1" xfId="3" applyNumberFormat="1" applyFont="1" applyFill="1" applyBorder="1" applyAlignment="1">
      <alignment vertical="center" wrapText="1"/>
    </xf>
    <xf numFmtId="164" fontId="17" fillId="0" borderId="1" xfId="2" applyNumberFormat="1" applyFont="1" applyFill="1" applyBorder="1" applyAlignment="1">
      <alignment vertical="center"/>
    </xf>
    <xf numFmtId="1" fontId="17" fillId="0" borderId="1" xfId="0" quotePrefix="1" applyNumberFormat="1" applyFont="1" applyFill="1" applyBorder="1" applyAlignment="1">
      <alignment horizontal="center" vertical="center" wrapText="1"/>
    </xf>
    <xf numFmtId="1" fontId="17" fillId="0" borderId="1" xfId="9" applyNumberFormat="1" applyFont="1" applyFill="1" applyBorder="1" applyAlignment="1">
      <alignment vertical="center" wrapText="1"/>
    </xf>
    <xf numFmtId="0" fontId="17" fillId="0" borderId="1" xfId="0" quotePrefix="1" applyFont="1" applyFill="1" applyBorder="1" applyAlignment="1">
      <alignment horizontal="left" vertical="center" wrapText="1"/>
    </xf>
    <xf numFmtId="164" fontId="17" fillId="0" borderId="1" xfId="3" applyNumberFormat="1" applyFont="1" applyFill="1" applyBorder="1" applyAlignment="1">
      <alignment horizontal="center" vertical="center" wrapText="1"/>
    </xf>
  </cellXfs>
  <cellStyles count="20">
    <cellStyle name="0,0_x000d__x000a_NA_x000d__x000a_" xfId="1"/>
    <cellStyle name="Comma" xfId="2" builtinId="3"/>
    <cellStyle name="Comma 2" xfId="3"/>
    <cellStyle name="Comma 2 2" xfId="13"/>
    <cellStyle name="Comma 2 4" xfId="18"/>
    <cellStyle name="Comma 3" xfId="4"/>
    <cellStyle name="Comma 4" xfId="14"/>
    <cellStyle name="Normal" xfId="0" builtinId="0"/>
    <cellStyle name="Normal - Style1" xfId="15"/>
    <cellStyle name="Normal 2" xfId="5"/>
    <cellStyle name="Normal 3" xfId="6"/>
    <cellStyle name="Normal 3 2" xfId="19"/>
    <cellStyle name="Normal 4" xfId="16"/>
    <cellStyle name="Normal 5" xfId="7"/>
    <cellStyle name="Normal_03 - Noi That Kien Giang" xfId="8"/>
    <cellStyle name="Normal_chi tiet" xfId="17"/>
    <cellStyle name="Normal_QTTION-LUU_1" xfId="9"/>
    <cellStyle name="Normal_Sheet1_1" xfId="10"/>
    <cellStyle name="一般_仁寶CVC&amp;HUB標單-2008.04.02" xfId="11"/>
    <cellStyle name="常规_报价单QSD010230001" xfId="12"/>
  </cellStyles>
  <dxfs count="0"/>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147" Type="http://schemas.openxmlformats.org/officeDocument/2006/relationships/image" Target="../media/image265.png"/></Relationships>
</file>

<file path=xl/drawings/drawing1.xml><?xml version="1.0" encoding="utf-8"?>
<xdr:wsDr xmlns:xdr="http://schemas.openxmlformats.org/drawingml/2006/spreadsheetDrawing" xmlns:a="http://schemas.openxmlformats.org/drawingml/2006/main">
  <xdr:twoCellAnchor editAs="oneCell">
    <xdr:from>
      <xdr:col>2</xdr:col>
      <xdr:colOff>2863530</xdr:colOff>
      <xdr:row>14</xdr:row>
      <xdr:rowOff>0</xdr:rowOff>
    </xdr:from>
    <xdr:to>
      <xdr:col>3</xdr:col>
      <xdr:colOff>174738</xdr:colOff>
      <xdr:row>14</xdr:row>
      <xdr:rowOff>178984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Viết tay 79">
              <a:extLst>
                <a:ext uri="{FF2B5EF4-FFF2-40B4-BE49-F238E27FC236}">
                  <a16:creationId xmlns:a16="http://schemas.microsoft.com/office/drawing/2014/main" id="{00000000-0008-0000-0000-000003000000}"/>
                </a:ext>
                <a:ext uri="{147F2762-F138-4A5C-976F-8EAC2B608ADB}">
                  <a16:predDERef xmlns:a16="http://schemas.microsoft.com/office/drawing/2014/main" pred="{BB6B8377-32BC-43EF-D37D-0D62DC414F80}"/>
                </a:ext>
              </a:extLst>
            </xdr14:cNvPr>
            <xdr14:cNvContentPartPr/>
          </xdr14:nvContentPartPr>
          <xdr14:nvPr macro=""/>
          <xdr14:xfrm>
            <a:off x="4520880" y="33134040"/>
            <a:ext cx="360" cy="19440"/>
          </xdr14:xfrm>
        </xdr:contentPart>
      </mc:Choice>
      <mc:Fallback xmlns="">
        <xdr:pic>
          <xdr:nvPicPr>
            <xdr:cNvPr id="80" name="Viết tay 79">
              <a:extLst>
                <a:ext uri="{FF2B5EF4-FFF2-40B4-BE49-F238E27FC236}">
                  <a16:creationId xmlns:a16="http://schemas.microsoft.com/office/drawing/2014/main" id="{104A3C1E-D2B4-9F9E-4876-5BB5713E4362}"/>
                </a:ext>
                <a:ext uri="{147F2762-F138-4A5C-976F-8EAC2B608ADB}">
                  <a16:predDERef xmlns:a16="http://schemas.microsoft.com/office/drawing/2014/main" pred="{BB6B8377-32BC-43EF-D37D-0D62DC414F80}"/>
                </a:ext>
              </a:extLst>
            </xdr:cNvPr>
            <xdr:cNvPicPr/>
          </xdr:nvPicPr>
          <xdr:blipFill>
            <a:blip xmlns:r="http://schemas.openxmlformats.org/officeDocument/2006/relationships" r:embed="rId147"/>
            <a:stretch>
              <a:fillRect/>
            </a:stretch>
          </xdr:blipFill>
          <xdr:spPr>
            <a:xfrm>
              <a:off x="4513320" y="33126480"/>
              <a:ext cx="15480" cy="3456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ject\TES%2520CO.,LTD\Quotation%25202010\KINGSMEN\Armani\Emporio%2520Armani%2520-%2520Alternativ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25T06:23:03.164"/>
    </inkml:context>
    <inkml:brush xml:id="br0">
      <inkml:brushProperty name="width" value="0.04286" units="cm"/>
      <inkml:brushProperty name="height" value="0.04286" units="cm"/>
      <inkml:brushProperty name="color" value="#E71224"/>
    </inkml:brush>
  </inkml:definitions>
  <inkml:trace contextRef="#ctx0" brushRef="#br0">0 0 8125,'0'0'105,"0"0"-1178,0 0 1073,0 0 0,0 0 0,0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topLeftCell="A31" zoomScale="80" zoomScaleNormal="85" zoomScaleSheetLayoutView="80" workbookViewId="0">
      <selection activeCell="H10" sqref="H10:H34"/>
    </sheetView>
  </sheetViews>
  <sheetFormatPr defaultColWidth="11.5703125" defaultRowHeight="15.75"/>
  <cols>
    <col min="1" max="1" width="8.140625" style="8" customWidth="1"/>
    <col min="2" max="2" width="12.85546875" style="20" customWidth="1"/>
    <col min="3" max="3" width="38.85546875" style="21" customWidth="1"/>
    <col min="4" max="4" width="35.7109375" style="22" customWidth="1"/>
    <col min="5" max="5" width="8.7109375" style="23" customWidth="1"/>
    <col min="6" max="6" width="10.7109375" style="44" customWidth="1"/>
    <col min="7" max="7" width="15.5703125" style="23" customWidth="1"/>
    <col min="8" max="9" width="14.5703125" style="10" customWidth="1"/>
    <col min="10" max="10" width="36.28515625" style="29" customWidth="1"/>
    <col min="11" max="11" width="13.7109375" style="14" bestFit="1" customWidth="1"/>
    <col min="12" max="12" width="15.5703125" style="29" bestFit="1" customWidth="1"/>
    <col min="13" max="13" width="11.5703125" style="38"/>
    <col min="14" max="252" width="11.5703125" style="8"/>
    <col min="253" max="253" width="8.140625" style="8" customWidth="1"/>
    <col min="254" max="254" width="13.28515625" style="8" customWidth="1"/>
    <col min="255" max="255" width="48.7109375" style="8" customWidth="1"/>
    <col min="256" max="256" width="36.5703125" style="8" customWidth="1"/>
    <col min="257" max="257" width="10.5703125" style="8" customWidth="1"/>
    <col min="258" max="258" width="16.42578125" style="8" customWidth="1"/>
    <col min="259" max="259" width="15.5703125" style="8" customWidth="1"/>
    <col min="260" max="260" width="16.5703125" style="8" customWidth="1"/>
    <col min="261" max="261" width="15.7109375" style="8" customWidth="1"/>
    <col min="262" max="262" width="19.7109375" style="8" customWidth="1"/>
    <col min="263" max="263" width="17.140625" style="8" customWidth="1"/>
    <col min="264" max="264" width="18.7109375" style="8" customWidth="1"/>
    <col min="265" max="265" width="15.5703125" style="8" bestFit="1" customWidth="1"/>
    <col min="266" max="267" width="13.7109375" style="8" bestFit="1" customWidth="1"/>
    <col min="268" max="268" width="15.5703125" style="8" bestFit="1" customWidth="1"/>
    <col min="269" max="508" width="11.5703125" style="8"/>
    <col min="509" max="509" width="8.140625" style="8" customWidth="1"/>
    <col min="510" max="510" width="13.28515625" style="8" customWidth="1"/>
    <col min="511" max="511" width="48.7109375" style="8" customWidth="1"/>
    <col min="512" max="512" width="36.5703125" style="8" customWidth="1"/>
    <col min="513" max="513" width="10.5703125" style="8" customWidth="1"/>
    <col min="514" max="514" width="16.42578125" style="8" customWidth="1"/>
    <col min="515" max="515" width="15.5703125" style="8" customWidth="1"/>
    <col min="516" max="516" width="16.5703125" style="8" customWidth="1"/>
    <col min="517" max="517" width="15.7109375" style="8" customWidth="1"/>
    <col min="518" max="518" width="19.7109375" style="8" customWidth="1"/>
    <col min="519" max="519" width="17.140625" style="8" customWidth="1"/>
    <col min="520" max="520" width="18.7109375" style="8" customWidth="1"/>
    <col min="521" max="521" width="15.5703125" style="8" bestFit="1" customWidth="1"/>
    <col min="522" max="523" width="13.7109375" style="8" bestFit="1" customWidth="1"/>
    <col min="524" max="524" width="15.5703125" style="8" bestFit="1" customWidth="1"/>
    <col min="525" max="764" width="11.5703125" style="8"/>
    <col min="765" max="765" width="8.140625" style="8" customWidth="1"/>
    <col min="766" max="766" width="13.28515625" style="8" customWidth="1"/>
    <col min="767" max="767" width="48.7109375" style="8" customWidth="1"/>
    <col min="768" max="768" width="36.5703125" style="8" customWidth="1"/>
    <col min="769" max="769" width="10.5703125" style="8" customWidth="1"/>
    <col min="770" max="770" width="16.42578125" style="8" customWidth="1"/>
    <col min="771" max="771" width="15.5703125" style="8" customWidth="1"/>
    <col min="772" max="772" width="16.5703125" style="8" customWidth="1"/>
    <col min="773" max="773" width="15.7109375" style="8" customWidth="1"/>
    <col min="774" max="774" width="19.7109375" style="8" customWidth="1"/>
    <col min="775" max="775" width="17.140625" style="8" customWidth="1"/>
    <col min="776" max="776" width="18.7109375" style="8" customWidth="1"/>
    <col min="777" max="777" width="15.5703125" style="8" bestFit="1" customWidth="1"/>
    <col min="778" max="779" width="13.7109375" style="8" bestFit="1" customWidth="1"/>
    <col min="780" max="780" width="15.5703125" style="8" bestFit="1" customWidth="1"/>
    <col min="781" max="1020" width="11.5703125" style="8"/>
    <col min="1021" max="1021" width="8.140625" style="8" customWidth="1"/>
    <col min="1022" max="1022" width="13.28515625" style="8" customWidth="1"/>
    <col min="1023" max="1023" width="48.7109375" style="8" customWidth="1"/>
    <col min="1024" max="1024" width="36.5703125" style="8" customWidth="1"/>
    <col min="1025" max="1025" width="10.5703125" style="8" customWidth="1"/>
    <col min="1026" max="1026" width="16.42578125" style="8" customWidth="1"/>
    <col min="1027" max="1027" width="15.5703125" style="8" customWidth="1"/>
    <col min="1028" max="1028" width="16.5703125" style="8" customWidth="1"/>
    <col min="1029" max="1029" width="15.7109375" style="8" customWidth="1"/>
    <col min="1030" max="1030" width="19.7109375" style="8" customWidth="1"/>
    <col min="1031" max="1031" width="17.140625" style="8" customWidth="1"/>
    <col min="1032" max="1032" width="18.7109375" style="8" customWidth="1"/>
    <col min="1033" max="1033" width="15.5703125" style="8" bestFit="1" customWidth="1"/>
    <col min="1034" max="1035" width="13.7109375" style="8" bestFit="1" customWidth="1"/>
    <col min="1036" max="1036" width="15.5703125" style="8" bestFit="1" customWidth="1"/>
    <col min="1037" max="1276" width="11.5703125" style="8"/>
    <col min="1277" max="1277" width="8.140625" style="8" customWidth="1"/>
    <col min="1278" max="1278" width="13.28515625" style="8" customWidth="1"/>
    <col min="1279" max="1279" width="48.7109375" style="8" customWidth="1"/>
    <col min="1280" max="1280" width="36.5703125" style="8" customWidth="1"/>
    <col min="1281" max="1281" width="10.5703125" style="8" customWidth="1"/>
    <col min="1282" max="1282" width="16.42578125" style="8" customWidth="1"/>
    <col min="1283" max="1283" width="15.5703125" style="8" customWidth="1"/>
    <col min="1284" max="1284" width="16.5703125" style="8" customWidth="1"/>
    <col min="1285" max="1285" width="15.7109375" style="8" customWidth="1"/>
    <col min="1286" max="1286" width="19.7109375" style="8" customWidth="1"/>
    <col min="1287" max="1287" width="17.140625" style="8" customWidth="1"/>
    <col min="1288" max="1288" width="18.7109375" style="8" customWidth="1"/>
    <col min="1289" max="1289" width="15.5703125" style="8" bestFit="1" customWidth="1"/>
    <col min="1290" max="1291" width="13.7109375" style="8" bestFit="1" customWidth="1"/>
    <col min="1292" max="1292" width="15.5703125" style="8" bestFit="1" customWidth="1"/>
    <col min="1293" max="1532" width="11.5703125" style="8"/>
    <col min="1533" max="1533" width="8.140625" style="8" customWidth="1"/>
    <col min="1534" max="1534" width="13.28515625" style="8" customWidth="1"/>
    <col min="1535" max="1535" width="48.7109375" style="8" customWidth="1"/>
    <col min="1536" max="1536" width="36.5703125" style="8" customWidth="1"/>
    <col min="1537" max="1537" width="10.5703125" style="8" customWidth="1"/>
    <col min="1538" max="1538" width="16.42578125" style="8" customWidth="1"/>
    <col min="1539" max="1539" width="15.5703125" style="8" customWidth="1"/>
    <col min="1540" max="1540" width="16.5703125" style="8" customWidth="1"/>
    <col min="1541" max="1541" width="15.7109375" style="8" customWidth="1"/>
    <col min="1542" max="1542" width="19.7109375" style="8" customWidth="1"/>
    <col min="1543" max="1543" width="17.140625" style="8" customWidth="1"/>
    <col min="1544" max="1544" width="18.7109375" style="8" customWidth="1"/>
    <col min="1545" max="1545" width="15.5703125" style="8" bestFit="1" customWidth="1"/>
    <col min="1546" max="1547" width="13.7109375" style="8" bestFit="1" customWidth="1"/>
    <col min="1548" max="1548" width="15.5703125" style="8" bestFit="1" customWidth="1"/>
    <col min="1549" max="1788" width="11.5703125" style="8"/>
    <col min="1789" max="1789" width="8.140625" style="8" customWidth="1"/>
    <col min="1790" max="1790" width="13.28515625" style="8" customWidth="1"/>
    <col min="1791" max="1791" width="48.7109375" style="8" customWidth="1"/>
    <col min="1792" max="1792" width="36.5703125" style="8" customWidth="1"/>
    <col min="1793" max="1793" width="10.5703125" style="8" customWidth="1"/>
    <col min="1794" max="1794" width="16.42578125" style="8" customWidth="1"/>
    <col min="1795" max="1795" width="15.5703125" style="8" customWidth="1"/>
    <col min="1796" max="1796" width="16.5703125" style="8" customWidth="1"/>
    <col min="1797" max="1797" width="15.7109375" style="8" customWidth="1"/>
    <col min="1798" max="1798" width="19.7109375" style="8" customWidth="1"/>
    <col min="1799" max="1799" width="17.140625" style="8" customWidth="1"/>
    <col min="1800" max="1800" width="18.7109375" style="8" customWidth="1"/>
    <col min="1801" max="1801" width="15.5703125" style="8" bestFit="1" customWidth="1"/>
    <col min="1802" max="1803" width="13.7109375" style="8" bestFit="1" customWidth="1"/>
    <col min="1804" max="1804" width="15.5703125" style="8" bestFit="1" customWidth="1"/>
    <col min="1805" max="2044" width="11.5703125" style="8"/>
    <col min="2045" max="2045" width="8.140625" style="8" customWidth="1"/>
    <col min="2046" max="2046" width="13.28515625" style="8" customWidth="1"/>
    <col min="2047" max="2047" width="48.7109375" style="8" customWidth="1"/>
    <col min="2048" max="2048" width="36.5703125" style="8" customWidth="1"/>
    <col min="2049" max="2049" width="10.5703125" style="8" customWidth="1"/>
    <col min="2050" max="2050" width="16.42578125" style="8" customWidth="1"/>
    <col min="2051" max="2051" width="15.5703125" style="8" customWidth="1"/>
    <col min="2052" max="2052" width="16.5703125" style="8" customWidth="1"/>
    <col min="2053" max="2053" width="15.7109375" style="8" customWidth="1"/>
    <col min="2054" max="2054" width="19.7109375" style="8" customWidth="1"/>
    <col min="2055" max="2055" width="17.140625" style="8" customWidth="1"/>
    <col min="2056" max="2056" width="18.7109375" style="8" customWidth="1"/>
    <col min="2057" max="2057" width="15.5703125" style="8" bestFit="1" customWidth="1"/>
    <col min="2058" max="2059" width="13.7109375" style="8" bestFit="1" customWidth="1"/>
    <col min="2060" max="2060" width="15.5703125" style="8" bestFit="1" customWidth="1"/>
    <col min="2061" max="2300" width="11.5703125" style="8"/>
    <col min="2301" max="2301" width="8.140625" style="8" customWidth="1"/>
    <col min="2302" max="2302" width="13.28515625" style="8" customWidth="1"/>
    <col min="2303" max="2303" width="48.7109375" style="8" customWidth="1"/>
    <col min="2304" max="2304" width="36.5703125" style="8" customWidth="1"/>
    <col min="2305" max="2305" width="10.5703125" style="8" customWidth="1"/>
    <col min="2306" max="2306" width="16.42578125" style="8" customWidth="1"/>
    <col min="2307" max="2307" width="15.5703125" style="8" customWidth="1"/>
    <col min="2308" max="2308" width="16.5703125" style="8" customWidth="1"/>
    <col min="2309" max="2309" width="15.7109375" style="8" customWidth="1"/>
    <col min="2310" max="2310" width="19.7109375" style="8" customWidth="1"/>
    <col min="2311" max="2311" width="17.140625" style="8" customWidth="1"/>
    <col min="2312" max="2312" width="18.7109375" style="8" customWidth="1"/>
    <col min="2313" max="2313" width="15.5703125" style="8" bestFit="1" customWidth="1"/>
    <col min="2314" max="2315" width="13.7109375" style="8" bestFit="1" customWidth="1"/>
    <col min="2316" max="2316" width="15.5703125" style="8" bestFit="1" customWidth="1"/>
    <col min="2317" max="2556" width="11.5703125" style="8"/>
    <col min="2557" max="2557" width="8.140625" style="8" customWidth="1"/>
    <col min="2558" max="2558" width="13.28515625" style="8" customWidth="1"/>
    <col min="2559" max="2559" width="48.7109375" style="8" customWidth="1"/>
    <col min="2560" max="2560" width="36.5703125" style="8" customWidth="1"/>
    <col min="2561" max="2561" width="10.5703125" style="8" customWidth="1"/>
    <col min="2562" max="2562" width="16.42578125" style="8" customWidth="1"/>
    <col min="2563" max="2563" width="15.5703125" style="8" customWidth="1"/>
    <col min="2564" max="2564" width="16.5703125" style="8" customWidth="1"/>
    <col min="2565" max="2565" width="15.7109375" style="8" customWidth="1"/>
    <col min="2566" max="2566" width="19.7109375" style="8" customWidth="1"/>
    <col min="2567" max="2567" width="17.140625" style="8" customWidth="1"/>
    <col min="2568" max="2568" width="18.7109375" style="8" customWidth="1"/>
    <col min="2569" max="2569" width="15.5703125" style="8" bestFit="1" customWidth="1"/>
    <col min="2570" max="2571" width="13.7109375" style="8" bestFit="1" customWidth="1"/>
    <col min="2572" max="2572" width="15.5703125" style="8" bestFit="1" customWidth="1"/>
    <col min="2573" max="2812" width="11.5703125" style="8"/>
    <col min="2813" max="2813" width="8.140625" style="8" customWidth="1"/>
    <col min="2814" max="2814" width="13.28515625" style="8" customWidth="1"/>
    <col min="2815" max="2815" width="48.7109375" style="8" customWidth="1"/>
    <col min="2816" max="2816" width="36.5703125" style="8" customWidth="1"/>
    <col min="2817" max="2817" width="10.5703125" style="8" customWidth="1"/>
    <col min="2818" max="2818" width="16.42578125" style="8" customWidth="1"/>
    <col min="2819" max="2819" width="15.5703125" style="8" customWidth="1"/>
    <col min="2820" max="2820" width="16.5703125" style="8" customWidth="1"/>
    <col min="2821" max="2821" width="15.7109375" style="8" customWidth="1"/>
    <col min="2822" max="2822" width="19.7109375" style="8" customWidth="1"/>
    <col min="2823" max="2823" width="17.140625" style="8" customWidth="1"/>
    <col min="2824" max="2824" width="18.7109375" style="8" customWidth="1"/>
    <col min="2825" max="2825" width="15.5703125" style="8" bestFit="1" customWidth="1"/>
    <col min="2826" max="2827" width="13.7109375" style="8" bestFit="1" customWidth="1"/>
    <col min="2828" max="2828" width="15.5703125" style="8" bestFit="1" customWidth="1"/>
    <col min="2829" max="3068" width="11.5703125" style="8"/>
    <col min="3069" max="3069" width="8.140625" style="8" customWidth="1"/>
    <col min="3070" max="3070" width="13.28515625" style="8" customWidth="1"/>
    <col min="3071" max="3071" width="48.7109375" style="8" customWidth="1"/>
    <col min="3072" max="3072" width="36.5703125" style="8" customWidth="1"/>
    <col min="3073" max="3073" width="10.5703125" style="8" customWidth="1"/>
    <col min="3074" max="3074" width="16.42578125" style="8" customWidth="1"/>
    <col min="3075" max="3075" width="15.5703125" style="8" customWidth="1"/>
    <col min="3076" max="3076" width="16.5703125" style="8" customWidth="1"/>
    <col min="3077" max="3077" width="15.7109375" style="8" customWidth="1"/>
    <col min="3078" max="3078" width="19.7109375" style="8" customWidth="1"/>
    <col min="3079" max="3079" width="17.140625" style="8" customWidth="1"/>
    <col min="3080" max="3080" width="18.7109375" style="8" customWidth="1"/>
    <col min="3081" max="3081" width="15.5703125" style="8" bestFit="1" customWidth="1"/>
    <col min="3082" max="3083" width="13.7109375" style="8" bestFit="1" customWidth="1"/>
    <col min="3084" max="3084" width="15.5703125" style="8" bestFit="1" customWidth="1"/>
    <col min="3085" max="3324" width="11.5703125" style="8"/>
    <col min="3325" max="3325" width="8.140625" style="8" customWidth="1"/>
    <col min="3326" max="3326" width="13.28515625" style="8" customWidth="1"/>
    <col min="3327" max="3327" width="48.7109375" style="8" customWidth="1"/>
    <col min="3328" max="3328" width="36.5703125" style="8" customWidth="1"/>
    <col min="3329" max="3329" width="10.5703125" style="8" customWidth="1"/>
    <col min="3330" max="3330" width="16.42578125" style="8" customWidth="1"/>
    <col min="3331" max="3331" width="15.5703125" style="8" customWidth="1"/>
    <col min="3332" max="3332" width="16.5703125" style="8" customWidth="1"/>
    <col min="3333" max="3333" width="15.7109375" style="8" customWidth="1"/>
    <col min="3334" max="3334" width="19.7109375" style="8" customWidth="1"/>
    <col min="3335" max="3335" width="17.140625" style="8" customWidth="1"/>
    <col min="3336" max="3336" width="18.7109375" style="8" customWidth="1"/>
    <col min="3337" max="3337" width="15.5703125" style="8" bestFit="1" customWidth="1"/>
    <col min="3338" max="3339" width="13.7109375" style="8" bestFit="1" customWidth="1"/>
    <col min="3340" max="3340" width="15.5703125" style="8" bestFit="1" customWidth="1"/>
    <col min="3341" max="3580" width="11.5703125" style="8"/>
    <col min="3581" max="3581" width="8.140625" style="8" customWidth="1"/>
    <col min="3582" max="3582" width="13.28515625" style="8" customWidth="1"/>
    <col min="3583" max="3583" width="48.7109375" style="8" customWidth="1"/>
    <col min="3584" max="3584" width="36.5703125" style="8" customWidth="1"/>
    <col min="3585" max="3585" width="10.5703125" style="8" customWidth="1"/>
    <col min="3586" max="3586" width="16.42578125" style="8" customWidth="1"/>
    <col min="3587" max="3587" width="15.5703125" style="8" customWidth="1"/>
    <col min="3588" max="3588" width="16.5703125" style="8" customWidth="1"/>
    <col min="3589" max="3589" width="15.7109375" style="8" customWidth="1"/>
    <col min="3590" max="3590" width="19.7109375" style="8" customWidth="1"/>
    <col min="3591" max="3591" width="17.140625" style="8" customWidth="1"/>
    <col min="3592" max="3592" width="18.7109375" style="8" customWidth="1"/>
    <col min="3593" max="3593" width="15.5703125" style="8" bestFit="1" customWidth="1"/>
    <col min="3594" max="3595" width="13.7109375" style="8" bestFit="1" customWidth="1"/>
    <col min="3596" max="3596" width="15.5703125" style="8" bestFit="1" customWidth="1"/>
    <col min="3597" max="3836" width="11.5703125" style="8"/>
    <col min="3837" max="3837" width="8.140625" style="8" customWidth="1"/>
    <col min="3838" max="3838" width="13.28515625" style="8" customWidth="1"/>
    <col min="3839" max="3839" width="48.7109375" style="8" customWidth="1"/>
    <col min="3840" max="3840" width="36.5703125" style="8" customWidth="1"/>
    <col min="3841" max="3841" width="10.5703125" style="8" customWidth="1"/>
    <col min="3842" max="3842" width="16.42578125" style="8" customWidth="1"/>
    <col min="3843" max="3843" width="15.5703125" style="8" customWidth="1"/>
    <col min="3844" max="3844" width="16.5703125" style="8" customWidth="1"/>
    <col min="3845" max="3845" width="15.7109375" style="8" customWidth="1"/>
    <col min="3846" max="3846" width="19.7109375" style="8" customWidth="1"/>
    <col min="3847" max="3847" width="17.140625" style="8" customWidth="1"/>
    <col min="3848" max="3848" width="18.7109375" style="8" customWidth="1"/>
    <col min="3849" max="3849" width="15.5703125" style="8" bestFit="1" customWidth="1"/>
    <col min="3850" max="3851" width="13.7109375" style="8" bestFit="1" customWidth="1"/>
    <col min="3852" max="3852" width="15.5703125" style="8" bestFit="1" customWidth="1"/>
    <col min="3853" max="4092" width="11.5703125" style="8"/>
    <col min="4093" max="4093" width="8.140625" style="8" customWidth="1"/>
    <col min="4094" max="4094" width="13.28515625" style="8" customWidth="1"/>
    <col min="4095" max="4095" width="48.7109375" style="8" customWidth="1"/>
    <col min="4096" max="4096" width="36.5703125" style="8" customWidth="1"/>
    <col min="4097" max="4097" width="10.5703125" style="8" customWidth="1"/>
    <col min="4098" max="4098" width="16.42578125" style="8" customWidth="1"/>
    <col min="4099" max="4099" width="15.5703125" style="8" customWidth="1"/>
    <col min="4100" max="4100" width="16.5703125" style="8" customWidth="1"/>
    <col min="4101" max="4101" width="15.7109375" style="8" customWidth="1"/>
    <col min="4102" max="4102" width="19.7109375" style="8" customWidth="1"/>
    <col min="4103" max="4103" width="17.140625" style="8" customWidth="1"/>
    <col min="4104" max="4104" width="18.7109375" style="8" customWidth="1"/>
    <col min="4105" max="4105" width="15.5703125" style="8" bestFit="1" customWidth="1"/>
    <col min="4106" max="4107" width="13.7109375" style="8" bestFit="1" customWidth="1"/>
    <col min="4108" max="4108" width="15.5703125" style="8" bestFit="1" customWidth="1"/>
    <col min="4109" max="4348" width="11.5703125" style="8"/>
    <col min="4349" max="4349" width="8.140625" style="8" customWidth="1"/>
    <col min="4350" max="4350" width="13.28515625" style="8" customWidth="1"/>
    <col min="4351" max="4351" width="48.7109375" style="8" customWidth="1"/>
    <col min="4352" max="4352" width="36.5703125" style="8" customWidth="1"/>
    <col min="4353" max="4353" width="10.5703125" style="8" customWidth="1"/>
    <col min="4354" max="4354" width="16.42578125" style="8" customWidth="1"/>
    <col min="4355" max="4355" width="15.5703125" style="8" customWidth="1"/>
    <col min="4356" max="4356" width="16.5703125" style="8" customWidth="1"/>
    <col min="4357" max="4357" width="15.7109375" style="8" customWidth="1"/>
    <col min="4358" max="4358" width="19.7109375" style="8" customWidth="1"/>
    <col min="4359" max="4359" width="17.140625" style="8" customWidth="1"/>
    <col min="4360" max="4360" width="18.7109375" style="8" customWidth="1"/>
    <col min="4361" max="4361" width="15.5703125" style="8" bestFit="1" customWidth="1"/>
    <col min="4362" max="4363" width="13.7109375" style="8" bestFit="1" customWidth="1"/>
    <col min="4364" max="4364" width="15.5703125" style="8" bestFit="1" customWidth="1"/>
    <col min="4365" max="4604" width="11.5703125" style="8"/>
    <col min="4605" max="4605" width="8.140625" style="8" customWidth="1"/>
    <col min="4606" max="4606" width="13.28515625" style="8" customWidth="1"/>
    <col min="4607" max="4607" width="48.7109375" style="8" customWidth="1"/>
    <col min="4608" max="4608" width="36.5703125" style="8" customWidth="1"/>
    <col min="4609" max="4609" width="10.5703125" style="8" customWidth="1"/>
    <col min="4610" max="4610" width="16.42578125" style="8" customWidth="1"/>
    <col min="4611" max="4611" width="15.5703125" style="8" customWidth="1"/>
    <col min="4612" max="4612" width="16.5703125" style="8" customWidth="1"/>
    <col min="4613" max="4613" width="15.7109375" style="8" customWidth="1"/>
    <col min="4614" max="4614" width="19.7109375" style="8" customWidth="1"/>
    <col min="4615" max="4615" width="17.140625" style="8" customWidth="1"/>
    <col min="4616" max="4616" width="18.7109375" style="8" customWidth="1"/>
    <col min="4617" max="4617" width="15.5703125" style="8" bestFit="1" customWidth="1"/>
    <col min="4618" max="4619" width="13.7109375" style="8" bestFit="1" customWidth="1"/>
    <col min="4620" max="4620" width="15.5703125" style="8" bestFit="1" customWidth="1"/>
    <col min="4621" max="4860" width="11.5703125" style="8"/>
    <col min="4861" max="4861" width="8.140625" style="8" customWidth="1"/>
    <col min="4862" max="4862" width="13.28515625" style="8" customWidth="1"/>
    <col min="4863" max="4863" width="48.7109375" style="8" customWidth="1"/>
    <col min="4864" max="4864" width="36.5703125" style="8" customWidth="1"/>
    <col min="4865" max="4865" width="10.5703125" style="8" customWidth="1"/>
    <col min="4866" max="4866" width="16.42578125" style="8" customWidth="1"/>
    <col min="4867" max="4867" width="15.5703125" style="8" customWidth="1"/>
    <col min="4868" max="4868" width="16.5703125" style="8" customWidth="1"/>
    <col min="4869" max="4869" width="15.7109375" style="8" customWidth="1"/>
    <col min="4870" max="4870" width="19.7109375" style="8" customWidth="1"/>
    <col min="4871" max="4871" width="17.140625" style="8" customWidth="1"/>
    <col min="4872" max="4872" width="18.7109375" style="8" customWidth="1"/>
    <col min="4873" max="4873" width="15.5703125" style="8" bestFit="1" customWidth="1"/>
    <col min="4874" max="4875" width="13.7109375" style="8" bestFit="1" customWidth="1"/>
    <col min="4876" max="4876" width="15.5703125" style="8" bestFit="1" customWidth="1"/>
    <col min="4877" max="5116" width="11.5703125" style="8"/>
    <col min="5117" max="5117" width="8.140625" style="8" customWidth="1"/>
    <col min="5118" max="5118" width="13.28515625" style="8" customWidth="1"/>
    <col min="5119" max="5119" width="48.7109375" style="8" customWidth="1"/>
    <col min="5120" max="5120" width="36.5703125" style="8" customWidth="1"/>
    <col min="5121" max="5121" width="10.5703125" style="8" customWidth="1"/>
    <col min="5122" max="5122" width="16.42578125" style="8" customWidth="1"/>
    <col min="5123" max="5123" width="15.5703125" style="8" customWidth="1"/>
    <col min="5124" max="5124" width="16.5703125" style="8" customWidth="1"/>
    <col min="5125" max="5125" width="15.7109375" style="8" customWidth="1"/>
    <col min="5126" max="5126" width="19.7109375" style="8" customWidth="1"/>
    <col min="5127" max="5127" width="17.140625" style="8" customWidth="1"/>
    <col min="5128" max="5128" width="18.7109375" style="8" customWidth="1"/>
    <col min="5129" max="5129" width="15.5703125" style="8" bestFit="1" customWidth="1"/>
    <col min="5130" max="5131" width="13.7109375" style="8" bestFit="1" customWidth="1"/>
    <col min="5132" max="5132" width="15.5703125" style="8" bestFit="1" customWidth="1"/>
    <col min="5133" max="5372" width="11.5703125" style="8"/>
    <col min="5373" max="5373" width="8.140625" style="8" customWidth="1"/>
    <col min="5374" max="5374" width="13.28515625" style="8" customWidth="1"/>
    <col min="5375" max="5375" width="48.7109375" style="8" customWidth="1"/>
    <col min="5376" max="5376" width="36.5703125" style="8" customWidth="1"/>
    <col min="5377" max="5377" width="10.5703125" style="8" customWidth="1"/>
    <col min="5378" max="5378" width="16.42578125" style="8" customWidth="1"/>
    <col min="5379" max="5379" width="15.5703125" style="8" customWidth="1"/>
    <col min="5380" max="5380" width="16.5703125" style="8" customWidth="1"/>
    <col min="5381" max="5381" width="15.7109375" style="8" customWidth="1"/>
    <col min="5382" max="5382" width="19.7109375" style="8" customWidth="1"/>
    <col min="5383" max="5383" width="17.140625" style="8" customWidth="1"/>
    <col min="5384" max="5384" width="18.7109375" style="8" customWidth="1"/>
    <col min="5385" max="5385" width="15.5703125" style="8" bestFit="1" customWidth="1"/>
    <col min="5386" max="5387" width="13.7109375" style="8" bestFit="1" customWidth="1"/>
    <col min="5388" max="5388" width="15.5703125" style="8" bestFit="1" customWidth="1"/>
    <col min="5389" max="5628" width="11.5703125" style="8"/>
    <col min="5629" max="5629" width="8.140625" style="8" customWidth="1"/>
    <col min="5630" max="5630" width="13.28515625" style="8" customWidth="1"/>
    <col min="5631" max="5631" width="48.7109375" style="8" customWidth="1"/>
    <col min="5632" max="5632" width="36.5703125" style="8" customWidth="1"/>
    <col min="5633" max="5633" width="10.5703125" style="8" customWidth="1"/>
    <col min="5634" max="5634" width="16.42578125" style="8" customWidth="1"/>
    <col min="5635" max="5635" width="15.5703125" style="8" customWidth="1"/>
    <col min="5636" max="5636" width="16.5703125" style="8" customWidth="1"/>
    <col min="5637" max="5637" width="15.7109375" style="8" customWidth="1"/>
    <col min="5638" max="5638" width="19.7109375" style="8" customWidth="1"/>
    <col min="5639" max="5639" width="17.140625" style="8" customWidth="1"/>
    <col min="5640" max="5640" width="18.7109375" style="8" customWidth="1"/>
    <col min="5641" max="5641" width="15.5703125" style="8" bestFit="1" customWidth="1"/>
    <col min="5642" max="5643" width="13.7109375" style="8" bestFit="1" customWidth="1"/>
    <col min="5644" max="5644" width="15.5703125" style="8" bestFit="1" customWidth="1"/>
    <col min="5645" max="5884" width="11.5703125" style="8"/>
    <col min="5885" max="5885" width="8.140625" style="8" customWidth="1"/>
    <col min="5886" max="5886" width="13.28515625" style="8" customWidth="1"/>
    <col min="5887" max="5887" width="48.7109375" style="8" customWidth="1"/>
    <col min="5888" max="5888" width="36.5703125" style="8" customWidth="1"/>
    <col min="5889" max="5889" width="10.5703125" style="8" customWidth="1"/>
    <col min="5890" max="5890" width="16.42578125" style="8" customWidth="1"/>
    <col min="5891" max="5891" width="15.5703125" style="8" customWidth="1"/>
    <col min="5892" max="5892" width="16.5703125" style="8" customWidth="1"/>
    <col min="5893" max="5893" width="15.7109375" style="8" customWidth="1"/>
    <col min="5894" max="5894" width="19.7109375" style="8" customWidth="1"/>
    <col min="5895" max="5895" width="17.140625" style="8" customWidth="1"/>
    <col min="5896" max="5896" width="18.7109375" style="8" customWidth="1"/>
    <col min="5897" max="5897" width="15.5703125" style="8" bestFit="1" customWidth="1"/>
    <col min="5898" max="5899" width="13.7109375" style="8" bestFit="1" customWidth="1"/>
    <col min="5900" max="5900" width="15.5703125" style="8" bestFit="1" customWidth="1"/>
    <col min="5901" max="6140" width="11.5703125" style="8"/>
    <col min="6141" max="6141" width="8.140625" style="8" customWidth="1"/>
    <col min="6142" max="6142" width="13.28515625" style="8" customWidth="1"/>
    <col min="6143" max="6143" width="48.7109375" style="8" customWidth="1"/>
    <col min="6144" max="6144" width="36.5703125" style="8" customWidth="1"/>
    <col min="6145" max="6145" width="10.5703125" style="8" customWidth="1"/>
    <col min="6146" max="6146" width="16.42578125" style="8" customWidth="1"/>
    <col min="6147" max="6147" width="15.5703125" style="8" customWidth="1"/>
    <col min="6148" max="6148" width="16.5703125" style="8" customWidth="1"/>
    <col min="6149" max="6149" width="15.7109375" style="8" customWidth="1"/>
    <col min="6150" max="6150" width="19.7109375" style="8" customWidth="1"/>
    <col min="6151" max="6151" width="17.140625" style="8" customWidth="1"/>
    <col min="6152" max="6152" width="18.7109375" style="8" customWidth="1"/>
    <col min="6153" max="6153" width="15.5703125" style="8" bestFit="1" customWidth="1"/>
    <col min="6154" max="6155" width="13.7109375" style="8" bestFit="1" customWidth="1"/>
    <col min="6156" max="6156" width="15.5703125" style="8" bestFit="1" customWidth="1"/>
    <col min="6157" max="6396" width="11.5703125" style="8"/>
    <col min="6397" max="6397" width="8.140625" style="8" customWidth="1"/>
    <col min="6398" max="6398" width="13.28515625" style="8" customWidth="1"/>
    <col min="6399" max="6399" width="48.7109375" style="8" customWidth="1"/>
    <col min="6400" max="6400" width="36.5703125" style="8" customWidth="1"/>
    <col min="6401" max="6401" width="10.5703125" style="8" customWidth="1"/>
    <col min="6402" max="6402" width="16.42578125" style="8" customWidth="1"/>
    <col min="6403" max="6403" width="15.5703125" style="8" customWidth="1"/>
    <col min="6404" max="6404" width="16.5703125" style="8" customWidth="1"/>
    <col min="6405" max="6405" width="15.7109375" style="8" customWidth="1"/>
    <col min="6406" max="6406" width="19.7109375" style="8" customWidth="1"/>
    <col min="6407" max="6407" width="17.140625" style="8" customWidth="1"/>
    <col min="6408" max="6408" width="18.7109375" style="8" customWidth="1"/>
    <col min="6409" max="6409" width="15.5703125" style="8" bestFit="1" customWidth="1"/>
    <col min="6410" max="6411" width="13.7109375" style="8" bestFit="1" customWidth="1"/>
    <col min="6412" max="6412" width="15.5703125" style="8" bestFit="1" customWidth="1"/>
    <col min="6413" max="6652" width="11.5703125" style="8"/>
    <col min="6653" max="6653" width="8.140625" style="8" customWidth="1"/>
    <col min="6654" max="6654" width="13.28515625" style="8" customWidth="1"/>
    <col min="6655" max="6655" width="48.7109375" style="8" customWidth="1"/>
    <col min="6656" max="6656" width="36.5703125" style="8" customWidth="1"/>
    <col min="6657" max="6657" width="10.5703125" style="8" customWidth="1"/>
    <col min="6658" max="6658" width="16.42578125" style="8" customWidth="1"/>
    <col min="6659" max="6659" width="15.5703125" style="8" customWidth="1"/>
    <col min="6660" max="6660" width="16.5703125" style="8" customWidth="1"/>
    <col min="6661" max="6661" width="15.7109375" style="8" customWidth="1"/>
    <col min="6662" max="6662" width="19.7109375" style="8" customWidth="1"/>
    <col min="6663" max="6663" width="17.140625" style="8" customWidth="1"/>
    <col min="6664" max="6664" width="18.7109375" style="8" customWidth="1"/>
    <col min="6665" max="6665" width="15.5703125" style="8" bestFit="1" customWidth="1"/>
    <col min="6666" max="6667" width="13.7109375" style="8" bestFit="1" customWidth="1"/>
    <col min="6668" max="6668" width="15.5703125" style="8" bestFit="1" customWidth="1"/>
    <col min="6669" max="6908" width="11.5703125" style="8"/>
    <col min="6909" max="6909" width="8.140625" style="8" customWidth="1"/>
    <col min="6910" max="6910" width="13.28515625" style="8" customWidth="1"/>
    <col min="6911" max="6911" width="48.7109375" style="8" customWidth="1"/>
    <col min="6912" max="6912" width="36.5703125" style="8" customWidth="1"/>
    <col min="6913" max="6913" width="10.5703125" style="8" customWidth="1"/>
    <col min="6914" max="6914" width="16.42578125" style="8" customWidth="1"/>
    <col min="6915" max="6915" width="15.5703125" style="8" customWidth="1"/>
    <col min="6916" max="6916" width="16.5703125" style="8" customWidth="1"/>
    <col min="6917" max="6917" width="15.7109375" style="8" customWidth="1"/>
    <col min="6918" max="6918" width="19.7109375" style="8" customWidth="1"/>
    <col min="6919" max="6919" width="17.140625" style="8" customWidth="1"/>
    <col min="6920" max="6920" width="18.7109375" style="8" customWidth="1"/>
    <col min="6921" max="6921" width="15.5703125" style="8" bestFit="1" customWidth="1"/>
    <col min="6922" max="6923" width="13.7109375" style="8" bestFit="1" customWidth="1"/>
    <col min="6924" max="6924" width="15.5703125" style="8" bestFit="1" customWidth="1"/>
    <col min="6925" max="7164" width="11.5703125" style="8"/>
    <col min="7165" max="7165" width="8.140625" style="8" customWidth="1"/>
    <col min="7166" max="7166" width="13.28515625" style="8" customWidth="1"/>
    <col min="7167" max="7167" width="48.7109375" style="8" customWidth="1"/>
    <col min="7168" max="7168" width="36.5703125" style="8" customWidth="1"/>
    <col min="7169" max="7169" width="10.5703125" style="8" customWidth="1"/>
    <col min="7170" max="7170" width="16.42578125" style="8" customWidth="1"/>
    <col min="7171" max="7171" width="15.5703125" style="8" customWidth="1"/>
    <col min="7172" max="7172" width="16.5703125" style="8" customWidth="1"/>
    <col min="7173" max="7173" width="15.7109375" style="8" customWidth="1"/>
    <col min="7174" max="7174" width="19.7109375" style="8" customWidth="1"/>
    <col min="7175" max="7175" width="17.140625" style="8" customWidth="1"/>
    <col min="7176" max="7176" width="18.7109375" style="8" customWidth="1"/>
    <col min="7177" max="7177" width="15.5703125" style="8" bestFit="1" customWidth="1"/>
    <col min="7178" max="7179" width="13.7109375" style="8" bestFit="1" customWidth="1"/>
    <col min="7180" max="7180" width="15.5703125" style="8" bestFit="1" customWidth="1"/>
    <col min="7181" max="7420" width="11.5703125" style="8"/>
    <col min="7421" max="7421" width="8.140625" style="8" customWidth="1"/>
    <col min="7422" max="7422" width="13.28515625" style="8" customWidth="1"/>
    <col min="7423" max="7423" width="48.7109375" style="8" customWidth="1"/>
    <col min="7424" max="7424" width="36.5703125" style="8" customWidth="1"/>
    <col min="7425" max="7425" width="10.5703125" style="8" customWidth="1"/>
    <col min="7426" max="7426" width="16.42578125" style="8" customWidth="1"/>
    <col min="7427" max="7427" width="15.5703125" style="8" customWidth="1"/>
    <col min="7428" max="7428" width="16.5703125" style="8" customWidth="1"/>
    <col min="7429" max="7429" width="15.7109375" style="8" customWidth="1"/>
    <col min="7430" max="7430" width="19.7109375" style="8" customWidth="1"/>
    <col min="7431" max="7431" width="17.140625" style="8" customWidth="1"/>
    <col min="7432" max="7432" width="18.7109375" style="8" customWidth="1"/>
    <col min="7433" max="7433" width="15.5703125" style="8" bestFit="1" customWidth="1"/>
    <col min="7434" max="7435" width="13.7109375" style="8" bestFit="1" customWidth="1"/>
    <col min="7436" max="7436" width="15.5703125" style="8" bestFit="1" customWidth="1"/>
    <col min="7437" max="7676" width="11.5703125" style="8"/>
    <col min="7677" max="7677" width="8.140625" style="8" customWidth="1"/>
    <col min="7678" max="7678" width="13.28515625" style="8" customWidth="1"/>
    <col min="7679" max="7679" width="48.7109375" style="8" customWidth="1"/>
    <col min="7680" max="7680" width="36.5703125" style="8" customWidth="1"/>
    <col min="7681" max="7681" width="10.5703125" style="8" customWidth="1"/>
    <col min="7682" max="7682" width="16.42578125" style="8" customWidth="1"/>
    <col min="7683" max="7683" width="15.5703125" style="8" customWidth="1"/>
    <col min="7684" max="7684" width="16.5703125" style="8" customWidth="1"/>
    <col min="7685" max="7685" width="15.7109375" style="8" customWidth="1"/>
    <col min="7686" max="7686" width="19.7109375" style="8" customWidth="1"/>
    <col min="7687" max="7687" width="17.140625" style="8" customWidth="1"/>
    <col min="7688" max="7688" width="18.7109375" style="8" customWidth="1"/>
    <col min="7689" max="7689" width="15.5703125" style="8" bestFit="1" customWidth="1"/>
    <col min="7690" max="7691" width="13.7109375" style="8" bestFit="1" customWidth="1"/>
    <col min="7692" max="7692" width="15.5703125" style="8" bestFit="1" customWidth="1"/>
    <col min="7693" max="7932" width="11.5703125" style="8"/>
    <col min="7933" max="7933" width="8.140625" style="8" customWidth="1"/>
    <col min="7934" max="7934" width="13.28515625" style="8" customWidth="1"/>
    <col min="7935" max="7935" width="48.7109375" style="8" customWidth="1"/>
    <col min="7936" max="7936" width="36.5703125" style="8" customWidth="1"/>
    <col min="7937" max="7937" width="10.5703125" style="8" customWidth="1"/>
    <col min="7938" max="7938" width="16.42578125" style="8" customWidth="1"/>
    <col min="7939" max="7939" width="15.5703125" style="8" customWidth="1"/>
    <col min="7940" max="7940" width="16.5703125" style="8" customWidth="1"/>
    <col min="7941" max="7941" width="15.7109375" style="8" customWidth="1"/>
    <col min="7942" max="7942" width="19.7109375" style="8" customWidth="1"/>
    <col min="7943" max="7943" width="17.140625" style="8" customWidth="1"/>
    <col min="7944" max="7944" width="18.7109375" style="8" customWidth="1"/>
    <col min="7945" max="7945" width="15.5703125" style="8" bestFit="1" customWidth="1"/>
    <col min="7946" max="7947" width="13.7109375" style="8" bestFit="1" customWidth="1"/>
    <col min="7948" max="7948" width="15.5703125" style="8" bestFit="1" customWidth="1"/>
    <col min="7949" max="8188" width="11.5703125" style="8"/>
    <col min="8189" max="8189" width="8.140625" style="8" customWidth="1"/>
    <col min="8190" max="8190" width="13.28515625" style="8" customWidth="1"/>
    <col min="8191" max="8191" width="48.7109375" style="8" customWidth="1"/>
    <col min="8192" max="8192" width="36.5703125" style="8" customWidth="1"/>
    <col min="8193" max="8193" width="10.5703125" style="8" customWidth="1"/>
    <col min="8194" max="8194" width="16.42578125" style="8" customWidth="1"/>
    <col min="8195" max="8195" width="15.5703125" style="8" customWidth="1"/>
    <col min="8196" max="8196" width="16.5703125" style="8" customWidth="1"/>
    <col min="8197" max="8197" width="15.7109375" style="8" customWidth="1"/>
    <col min="8198" max="8198" width="19.7109375" style="8" customWidth="1"/>
    <col min="8199" max="8199" width="17.140625" style="8" customWidth="1"/>
    <col min="8200" max="8200" width="18.7109375" style="8" customWidth="1"/>
    <col min="8201" max="8201" width="15.5703125" style="8" bestFit="1" customWidth="1"/>
    <col min="8202" max="8203" width="13.7109375" style="8" bestFit="1" customWidth="1"/>
    <col min="8204" max="8204" width="15.5703125" style="8" bestFit="1" customWidth="1"/>
    <col min="8205" max="8444" width="11.5703125" style="8"/>
    <col min="8445" max="8445" width="8.140625" style="8" customWidth="1"/>
    <col min="8446" max="8446" width="13.28515625" style="8" customWidth="1"/>
    <col min="8447" max="8447" width="48.7109375" style="8" customWidth="1"/>
    <col min="8448" max="8448" width="36.5703125" style="8" customWidth="1"/>
    <col min="8449" max="8449" width="10.5703125" style="8" customWidth="1"/>
    <col min="8450" max="8450" width="16.42578125" style="8" customWidth="1"/>
    <col min="8451" max="8451" width="15.5703125" style="8" customWidth="1"/>
    <col min="8452" max="8452" width="16.5703125" style="8" customWidth="1"/>
    <col min="8453" max="8453" width="15.7109375" style="8" customWidth="1"/>
    <col min="8454" max="8454" width="19.7109375" style="8" customWidth="1"/>
    <col min="8455" max="8455" width="17.140625" style="8" customWidth="1"/>
    <col min="8456" max="8456" width="18.7109375" style="8" customWidth="1"/>
    <col min="8457" max="8457" width="15.5703125" style="8" bestFit="1" customWidth="1"/>
    <col min="8458" max="8459" width="13.7109375" style="8" bestFit="1" customWidth="1"/>
    <col min="8460" max="8460" width="15.5703125" style="8" bestFit="1" customWidth="1"/>
    <col min="8461" max="8700" width="11.5703125" style="8"/>
    <col min="8701" max="8701" width="8.140625" style="8" customWidth="1"/>
    <col min="8702" max="8702" width="13.28515625" style="8" customWidth="1"/>
    <col min="8703" max="8703" width="48.7109375" style="8" customWidth="1"/>
    <col min="8704" max="8704" width="36.5703125" style="8" customWidth="1"/>
    <col min="8705" max="8705" width="10.5703125" style="8" customWidth="1"/>
    <col min="8706" max="8706" width="16.42578125" style="8" customWidth="1"/>
    <col min="8707" max="8707" width="15.5703125" style="8" customWidth="1"/>
    <col min="8708" max="8708" width="16.5703125" style="8" customWidth="1"/>
    <col min="8709" max="8709" width="15.7109375" style="8" customWidth="1"/>
    <col min="8710" max="8710" width="19.7109375" style="8" customWidth="1"/>
    <col min="8711" max="8711" width="17.140625" style="8" customWidth="1"/>
    <col min="8712" max="8712" width="18.7109375" style="8" customWidth="1"/>
    <col min="8713" max="8713" width="15.5703125" style="8" bestFit="1" customWidth="1"/>
    <col min="8714" max="8715" width="13.7109375" style="8" bestFit="1" customWidth="1"/>
    <col min="8716" max="8716" width="15.5703125" style="8" bestFit="1" customWidth="1"/>
    <col min="8717" max="8956" width="11.5703125" style="8"/>
    <col min="8957" max="8957" width="8.140625" style="8" customWidth="1"/>
    <col min="8958" max="8958" width="13.28515625" style="8" customWidth="1"/>
    <col min="8959" max="8959" width="48.7109375" style="8" customWidth="1"/>
    <col min="8960" max="8960" width="36.5703125" style="8" customWidth="1"/>
    <col min="8961" max="8961" width="10.5703125" style="8" customWidth="1"/>
    <col min="8962" max="8962" width="16.42578125" style="8" customWidth="1"/>
    <col min="8963" max="8963" width="15.5703125" style="8" customWidth="1"/>
    <col min="8964" max="8964" width="16.5703125" style="8" customWidth="1"/>
    <col min="8965" max="8965" width="15.7109375" style="8" customWidth="1"/>
    <col min="8966" max="8966" width="19.7109375" style="8" customWidth="1"/>
    <col min="8967" max="8967" width="17.140625" style="8" customWidth="1"/>
    <col min="8968" max="8968" width="18.7109375" style="8" customWidth="1"/>
    <col min="8969" max="8969" width="15.5703125" style="8" bestFit="1" customWidth="1"/>
    <col min="8970" max="8971" width="13.7109375" style="8" bestFit="1" customWidth="1"/>
    <col min="8972" max="8972" width="15.5703125" style="8" bestFit="1" customWidth="1"/>
    <col min="8973" max="9212" width="11.5703125" style="8"/>
    <col min="9213" max="9213" width="8.140625" style="8" customWidth="1"/>
    <col min="9214" max="9214" width="13.28515625" style="8" customWidth="1"/>
    <col min="9215" max="9215" width="48.7109375" style="8" customWidth="1"/>
    <col min="9216" max="9216" width="36.5703125" style="8" customWidth="1"/>
    <col min="9217" max="9217" width="10.5703125" style="8" customWidth="1"/>
    <col min="9218" max="9218" width="16.42578125" style="8" customWidth="1"/>
    <col min="9219" max="9219" width="15.5703125" style="8" customWidth="1"/>
    <col min="9220" max="9220" width="16.5703125" style="8" customWidth="1"/>
    <col min="9221" max="9221" width="15.7109375" style="8" customWidth="1"/>
    <col min="9222" max="9222" width="19.7109375" style="8" customWidth="1"/>
    <col min="9223" max="9223" width="17.140625" style="8" customWidth="1"/>
    <col min="9224" max="9224" width="18.7109375" style="8" customWidth="1"/>
    <col min="9225" max="9225" width="15.5703125" style="8" bestFit="1" customWidth="1"/>
    <col min="9226" max="9227" width="13.7109375" style="8" bestFit="1" customWidth="1"/>
    <col min="9228" max="9228" width="15.5703125" style="8" bestFit="1" customWidth="1"/>
    <col min="9229" max="9468" width="11.5703125" style="8"/>
    <col min="9469" max="9469" width="8.140625" style="8" customWidth="1"/>
    <col min="9470" max="9470" width="13.28515625" style="8" customWidth="1"/>
    <col min="9471" max="9471" width="48.7109375" style="8" customWidth="1"/>
    <col min="9472" max="9472" width="36.5703125" style="8" customWidth="1"/>
    <col min="9473" max="9473" width="10.5703125" style="8" customWidth="1"/>
    <col min="9474" max="9474" width="16.42578125" style="8" customWidth="1"/>
    <col min="9475" max="9475" width="15.5703125" style="8" customWidth="1"/>
    <col min="9476" max="9476" width="16.5703125" style="8" customWidth="1"/>
    <col min="9477" max="9477" width="15.7109375" style="8" customWidth="1"/>
    <col min="9478" max="9478" width="19.7109375" style="8" customWidth="1"/>
    <col min="9479" max="9479" width="17.140625" style="8" customWidth="1"/>
    <col min="9480" max="9480" width="18.7109375" style="8" customWidth="1"/>
    <col min="9481" max="9481" width="15.5703125" style="8" bestFit="1" customWidth="1"/>
    <col min="9482" max="9483" width="13.7109375" style="8" bestFit="1" customWidth="1"/>
    <col min="9484" max="9484" width="15.5703125" style="8" bestFit="1" customWidth="1"/>
    <col min="9485" max="9724" width="11.5703125" style="8"/>
    <col min="9725" max="9725" width="8.140625" style="8" customWidth="1"/>
    <col min="9726" max="9726" width="13.28515625" style="8" customWidth="1"/>
    <col min="9727" max="9727" width="48.7109375" style="8" customWidth="1"/>
    <col min="9728" max="9728" width="36.5703125" style="8" customWidth="1"/>
    <col min="9729" max="9729" width="10.5703125" style="8" customWidth="1"/>
    <col min="9730" max="9730" width="16.42578125" style="8" customWidth="1"/>
    <col min="9731" max="9731" width="15.5703125" style="8" customWidth="1"/>
    <col min="9732" max="9732" width="16.5703125" style="8" customWidth="1"/>
    <col min="9733" max="9733" width="15.7109375" style="8" customWidth="1"/>
    <col min="9734" max="9734" width="19.7109375" style="8" customWidth="1"/>
    <col min="9735" max="9735" width="17.140625" style="8" customWidth="1"/>
    <col min="9736" max="9736" width="18.7109375" style="8" customWidth="1"/>
    <col min="9737" max="9737" width="15.5703125" style="8" bestFit="1" customWidth="1"/>
    <col min="9738" max="9739" width="13.7109375" style="8" bestFit="1" customWidth="1"/>
    <col min="9740" max="9740" width="15.5703125" style="8" bestFit="1" customWidth="1"/>
    <col min="9741" max="9980" width="11.5703125" style="8"/>
    <col min="9981" max="9981" width="8.140625" style="8" customWidth="1"/>
    <col min="9982" max="9982" width="13.28515625" style="8" customWidth="1"/>
    <col min="9983" max="9983" width="48.7109375" style="8" customWidth="1"/>
    <col min="9984" max="9984" width="36.5703125" style="8" customWidth="1"/>
    <col min="9985" max="9985" width="10.5703125" style="8" customWidth="1"/>
    <col min="9986" max="9986" width="16.42578125" style="8" customWidth="1"/>
    <col min="9987" max="9987" width="15.5703125" style="8" customWidth="1"/>
    <col min="9988" max="9988" width="16.5703125" style="8" customWidth="1"/>
    <col min="9989" max="9989" width="15.7109375" style="8" customWidth="1"/>
    <col min="9990" max="9990" width="19.7109375" style="8" customWidth="1"/>
    <col min="9991" max="9991" width="17.140625" style="8" customWidth="1"/>
    <col min="9992" max="9992" width="18.7109375" style="8" customWidth="1"/>
    <col min="9993" max="9993" width="15.5703125" style="8" bestFit="1" customWidth="1"/>
    <col min="9994" max="9995" width="13.7109375" style="8" bestFit="1" customWidth="1"/>
    <col min="9996" max="9996" width="15.5703125" style="8" bestFit="1" customWidth="1"/>
    <col min="9997" max="10236" width="11.5703125" style="8"/>
    <col min="10237" max="10237" width="8.140625" style="8" customWidth="1"/>
    <col min="10238" max="10238" width="13.28515625" style="8" customWidth="1"/>
    <col min="10239" max="10239" width="48.7109375" style="8" customWidth="1"/>
    <col min="10240" max="10240" width="36.5703125" style="8" customWidth="1"/>
    <col min="10241" max="10241" width="10.5703125" style="8" customWidth="1"/>
    <col min="10242" max="10242" width="16.42578125" style="8" customWidth="1"/>
    <col min="10243" max="10243" width="15.5703125" style="8" customWidth="1"/>
    <col min="10244" max="10244" width="16.5703125" style="8" customWidth="1"/>
    <col min="10245" max="10245" width="15.7109375" style="8" customWidth="1"/>
    <col min="10246" max="10246" width="19.7109375" style="8" customWidth="1"/>
    <col min="10247" max="10247" width="17.140625" style="8" customWidth="1"/>
    <col min="10248" max="10248" width="18.7109375" style="8" customWidth="1"/>
    <col min="10249" max="10249" width="15.5703125" style="8" bestFit="1" customWidth="1"/>
    <col min="10250" max="10251" width="13.7109375" style="8" bestFit="1" customWidth="1"/>
    <col min="10252" max="10252" width="15.5703125" style="8" bestFit="1" customWidth="1"/>
    <col min="10253" max="10492" width="11.5703125" style="8"/>
    <col min="10493" max="10493" width="8.140625" style="8" customWidth="1"/>
    <col min="10494" max="10494" width="13.28515625" style="8" customWidth="1"/>
    <col min="10495" max="10495" width="48.7109375" style="8" customWidth="1"/>
    <col min="10496" max="10496" width="36.5703125" style="8" customWidth="1"/>
    <col min="10497" max="10497" width="10.5703125" style="8" customWidth="1"/>
    <col min="10498" max="10498" width="16.42578125" style="8" customWidth="1"/>
    <col min="10499" max="10499" width="15.5703125" style="8" customWidth="1"/>
    <col min="10500" max="10500" width="16.5703125" style="8" customWidth="1"/>
    <col min="10501" max="10501" width="15.7109375" style="8" customWidth="1"/>
    <col min="10502" max="10502" width="19.7109375" style="8" customWidth="1"/>
    <col min="10503" max="10503" width="17.140625" style="8" customWidth="1"/>
    <col min="10504" max="10504" width="18.7109375" style="8" customWidth="1"/>
    <col min="10505" max="10505" width="15.5703125" style="8" bestFit="1" customWidth="1"/>
    <col min="10506" max="10507" width="13.7109375" style="8" bestFit="1" customWidth="1"/>
    <col min="10508" max="10508" width="15.5703125" style="8" bestFit="1" customWidth="1"/>
    <col min="10509" max="10748" width="11.5703125" style="8"/>
    <col min="10749" max="10749" width="8.140625" style="8" customWidth="1"/>
    <col min="10750" max="10750" width="13.28515625" style="8" customWidth="1"/>
    <col min="10751" max="10751" width="48.7109375" style="8" customWidth="1"/>
    <col min="10752" max="10752" width="36.5703125" style="8" customWidth="1"/>
    <col min="10753" max="10753" width="10.5703125" style="8" customWidth="1"/>
    <col min="10754" max="10754" width="16.42578125" style="8" customWidth="1"/>
    <col min="10755" max="10755" width="15.5703125" style="8" customWidth="1"/>
    <col min="10756" max="10756" width="16.5703125" style="8" customWidth="1"/>
    <col min="10757" max="10757" width="15.7109375" style="8" customWidth="1"/>
    <col min="10758" max="10758" width="19.7109375" style="8" customWidth="1"/>
    <col min="10759" max="10759" width="17.140625" style="8" customWidth="1"/>
    <col min="10760" max="10760" width="18.7109375" style="8" customWidth="1"/>
    <col min="10761" max="10761" width="15.5703125" style="8" bestFit="1" customWidth="1"/>
    <col min="10762" max="10763" width="13.7109375" style="8" bestFit="1" customWidth="1"/>
    <col min="10764" max="10764" width="15.5703125" style="8" bestFit="1" customWidth="1"/>
    <col min="10765" max="11004" width="11.5703125" style="8"/>
    <col min="11005" max="11005" width="8.140625" style="8" customWidth="1"/>
    <col min="11006" max="11006" width="13.28515625" style="8" customWidth="1"/>
    <col min="11007" max="11007" width="48.7109375" style="8" customWidth="1"/>
    <col min="11008" max="11008" width="36.5703125" style="8" customWidth="1"/>
    <col min="11009" max="11009" width="10.5703125" style="8" customWidth="1"/>
    <col min="11010" max="11010" width="16.42578125" style="8" customWidth="1"/>
    <col min="11011" max="11011" width="15.5703125" style="8" customWidth="1"/>
    <col min="11012" max="11012" width="16.5703125" style="8" customWidth="1"/>
    <col min="11013" max="11013" width="15.7109375" style="8" customWidth="1"/>
    <col min="11014" max="11014" width="19.7109375" style="8" customWidth="1"/>
    <col min="11015" max="11015" width="17.140625" style="8" customWidth="1"/>
    <col min="11016" max="11016" width="18.7109375" style="8" customWidth="1"/>
    <col min="11017" max="11017" width="15.5703125" style="8" bestFit="1" customWidth="1"/>
    <col min="11018" max="11019" width="13.7109375" style="8" bestFit="1" customWidth="1"/>
    <col min="11020" max="11020" width="15.5703125" style="8" bestFit="1" customWidth="1"/>
    <col min="11021" max="11260" width="11.5703125" style="8"/>
    <col min="11261" max="11261" width="8.140625" style="8" customWidth="1"/>
    <col min="11262" max="11262" width="13.28515625" style="8" customWidth="1"/>
    <col min="11263" max="11263" width="48.7109375" style="8" customWidth="1"/>
    <col min="11264" max="11264" width="36.5703125" style="8" customWidth="1"/>
    <col min="11265" max="11265" width="10.5703125" style="8" customWidth="1"/>
    <col min="11266" max="11266" width="16.42578125" style="8" customWidth="1"/>
    <col min="11267" max="11267" width="15.5703125" style="8" customWidth="1"/>
    <col min="11268" max="11268" width="16.5703125" style="8" customWidth="1"/>
    <col min="11269" max="11269" width="15.7109375" style="8" customWidth="1"/>
    <col min="11270" max="11270" width="19.7109375" style="8" customWidth="1"/>
    <col min="11271" max="11271" width="17.140625" style="8" customWidth="1"/>
    <col min="11272" max="11272" width="18.7109375" style="8" customWidth="1"/>
    <col min="11273" max="11273" width="15.5703125" style="8" bestFit="1" customWidth="1"/>
    <col min="11274" max="11275" width="13.7109375" style="8" bestFit="1" customWidth="1"/>
    <col min="11276" max="11276" width="15.5703125" style="8" bestFit="1" customWidth="1"/>
    <col min="11277" max="11516" width="11.5703125" style="8"/>
    <col min="11517" max="11517" width="8.140625" style="8" customWidth="1"/>
    <col min="11518" max="11518" width="13.28515625" style="8" customWidth="1"/>
    <col min="11519" max="11519" width="48.7109375" style="8" customWidth="1"/>
    <col min="11520" max="11520" width="36.5703125" style="8" customWidth="1"/>
    <col min="11521" max="11521" width="10.5703125" style="8" customWidth="1"/>
    <col min="11522" max="11522" width="16.42578125" style="8" customWidth="1"/>
    <col min="11523" max="11523" width="15.5703125" style="8" customWidth="1"/>
    <col min="11524" max="11524" width="16.5703125" style="8" customWidth="1"/>
    <col min="11525" max="11525" width="15.7109375" style="8" customWidth="1"/>
    <col min="11526" max="11526" width="19.7109375" style="8" customWidth="1"/>
    <col min="11527" max="11527" width="17.140625" style="8" customWidth="1"/>
    <col min="11528" max="11528" width="18.7109375" style="8" customWidth="1"/>
    <col min="11529" max="11529" width="15.5703125" style="8" bestFit="1" customWidth="1"/>
    <col min="11530" max="11531" width="13.7109375" style="8" bestFit="1" customWidth="1"/>
    <col min="11532" max="11532" width="15.5703125" style="8" bestFit="1" customWidth="1"/>
    <col min="11533" max="11772" width="11.5703125" style="8"/>
    <col min="11773" max="11773" width="8.140625" style="8" customWidth="1"/>
    <col min="11774" max="11774" width="13.28515625" style="8" customWidth="1"/>
    <col min="11775" max="11775" width="48.7109375" style="8" customWidth="1"/>
    <col min="11776" max="11776" width="36.5703125" style="8" customWidth="1"/>
    <col min="11777" max="11777" width="10.5703125" style="8" customWidth="1"/>
    <col min="11778" max="11778" width="16.42578125" style="8" customWidth="1"/>
    <col min="11779" max="11779" width="15.5703125" style="8" customWidth="1"/>
    <col min="11780" max="11780" width="16.5703125" style="8" customWidth="1"/>
    <col min="11781" max="11781" width="15.7109375" style="8" customWidth="1"/>
    <col min="11782" max="11782" width="19.7109375" style="8" customWidth="1"/>
    <col min="11783" max="11783" width="17.140625" style="8" customWidth="1"/>
    <col min="11784" max="11784" width="18.7109375" style="8" customWidth="1"/>
    <col min="11785" max="11785" width="15.5703125" style="8" bestFit="1" customWidth="1"/>
    <col min="11786" max="11787" width="13.7109375" style="8" bestFit="1" customWidth="1"/>
    <col min="11788" max="11788" width="15.5703125" style="8" bestFit="1" customWidth="1"/>
    <col min="11789" max="12028" width="11.5703125" style="8"/>
    <col min="12029" max="12029" width="8.140625" style="8" customWidth="1"/>
    <col min="12030" max="12030" width="13.28515625" style="8" customWidth="1"/>
    <col min="12031" max="12031" width="48.7109375" style="8" customWidth="1"/>
    <col min="12032" max="12032" width="36.5703125" style="8" customWidth="1"/>
    <col min="12033" max="12033" width="10.5703125" style="8" customWidth="1"/>
    <col min="12034" max="12034" width="16.42578125" style="8" customWidth="1"/>
    <col min="12035" max="12035" width="15.5703125" style="8" customWidth="1"/>
    <col min="12036" max="12036" width="16.5703125" style="8" customWidth="1"/>
    <col min="12037" max="12037" width="15.7109375" style="8" customWidth="1"/>
    <col min="12038" max="12038" width="19.7109375" style="8" customWidth="1"/>
    <col min="12039" max="12039" width="17.140625" style="8" customWidth="1"/>
    <col min="12040" max="12040" width="18.7109375" style="8" customWidth="1"/>
    <col min="12041" max="12041" width="15.5703125" style="8" bestFit="1" customWidth="1"/>
    <col min="12042" max="12043" width="13.7109375" style="8" bestFit="1" customWidth="1"/>
    <col min="12044" max="12044" width="15.5703125" style="8" bestFit="1" customWidth="1"/>
    <col min="12045" max="12284" width="11.5703125" style="8"/>
    <col min="12285" max="12285" width="8.140625" style="8" customWidth="1"/>
    <col min="12286" max="12286" width="13.28515625" style="8" customWidth="1"/>
    <col min="12287" max="12287" width="48.7109375" style="8" customWidth="1"/>
    <col min="12288" max="12288" width="36.5703125" style="8" customWidth="1"/>
    <col min="12289" max="12289" width="10.5703125" style="8" customWidth="1"/>
    <col min="12290" max="12290" width="16.42578125" style="8" customWidth="1"/>
    <col min="12291" max="12291" width="15.5703125" style="8" customWidth="1"/>
    <col min="12292" max="12292" width="16.5703125" style="8" customWidth="1"/>
    <col min="12293" max="12293" width="15.7109375" style="8" customWidth="1"/>
    <col min="12294" max="12294" width="19.7109375" style="8" customWidth="1"/>
    <col min="12295" max="12295" width="17.140625" style="8" customWidth="1"/>
    <col min="12296" max="12296" width="18.7109375" style="8" customWidth="1"/>
    <col min="12297" max="12297" width="15.5703125" style="8" bestFit="1" customWidth="1"/>
    <col min="12298" max="12299" width="13.7109375" style="8" bestFit="1" customWidth="1"/>
    <col min="12300" max="12300" width="15.5703125" style="8" bestFit="1" customWidth="1"/>
    <col min="12301" max="12540" width="11.5703125" style="8"/>
    <col min="12541" max="12541" width="8.140625" style="8" customWidth="1"/>
    <col min="12542" max="12542" width="13.28515625" style="8" customWidth="1"/>
    <col min="12543" max="12543" width="48.7109375" style="8" customWidth="1"/>
    <col min="12544" max="12544" width="36.5703125" style="8" customWidth="1"/>
    <col min="12545" max="12545" width="10.5703125" style="8" customWidth="1"/>
    <col min="12546" max="12546" width="16.42578125" style="8" customWidth="1"/>
    <col min="12547" max="12547" width="15.5703125" style="8" customWidth="1"/>
    <col min="12548" max="12548" width="16.5703125" style="8" customWidth="1"/>
    <col min="12549" max="12549" width="15.7109375" style="8" customWidth="1"/>
    <col min="12550" max="12550" width="19.7109375" style="8" customWidth="1"/>
    <col min="12551" max="12551" width="17.140625" style="8" customWidth="1"/>
    <col min="12552" max="12552" width="18.7109375" style="8" customWidth="1"/>
    <col min="12553" max="12553" width="15.5703125" style="8" bestFit="1" customWidth="1"/>
    <col min="12554" max="12555" width="13.7109375" style="8" bestFit="1" customWidth="1"/>
    <col min="12556" max="12556" width="15.5703125" style="8" bestFit="1" customWidth="1"/>
    <col min="12557" max="12796" width="11.5703125" style="8"/>
    <col min="12797" max="12797" width="8.140625" style="8" customWidth="1"/>
    <col min="12798" max="12798" width="13.28515625" style="8" customWidth="1"/>
    <col min="12799" max="12799" width="48.7109375" style="8" customWidth="1"/>
    <col min="12800" max="12800" width="36.5703125" style="8" customWidth="1"/>
    <col min="12801" max="12801" width="10.5703125" style="8" customWidth="1"/>
    <col min="12802" max="12802" width="16.42578125" style="8" customWidth="1"/>
    <col min="12803" max="12803" width="15.5703125" style="8" customWidth="1"/>
    <col min="12804" max="12804" width="16.5703125" style="8" customWidth="1"/>
    <col min="12805" max="12805" width="15.7109375" style="8" customWidth="1"/>
    <col min="12806" max="12806" width="19.7109375" style="8" customWidth="1"/>
    <col min="12807" max="12807" width="17.140625" style="8" customWidth="1"/>
    <col min="12808" max="12808" width="18.7109375" style="8" customWidth="1"/>
    <col min="12809" max="12809" width="15.5703125" style="8" bestFit="1" customWidth="1"/>
    <col min="12810" max="12811" width="13.7109375" style="8" bestFit="1" customWidth="1"/>
    <col min="12812" max="12812" width="15.5703125" style="8" bestFit="1" customWidth="1"/>
    <col min="12813" max="13052" width="11.5703125" style="8"/>
    <col min="13053" max="13053" width="8.140625" style="8" customWidth="1"/>
    <col min="13054" max="13054" width="13.28515625" style="8" customWidth="1"/>
    <col min="13055" max="13055" width="48.7109375" style="8" customWidth="1"/>
    <col min="13056" max="13056" width="36.5703125" style="8" customWidth="1"/>
    <col min="13057" max="13057" width="10.5703125" style="8" customWidth="1"/>
    <col min="13058" max="13058" width="16.42578125" style="8" customWidth="1"/>
    <col min="13059" max="13059" width="15.5703125" style="8" customWidth="1"/>
    <col min="13060" max="13060" width="16.5703125" style="8" customWidth="1"/>
    <col min="13061" max="13061" width="15.7109375" style="8" customWidth="1"/>
    <col min="13062" max="13062" width="19.7109375" style="8" customWidth="1"/>
    <col min="13063" max="13063" width="17.140625" style="8" customWidth="1"/>
    <col min="13064" max="13064" width="18.7109375" style="8" customWidth="1"/>
    <col min="13065" max="13065" width="15.5703125" style="8" bestFit="1" customWidth="1"/>
    <col min="13066" max="13067" width="13.7109375" style="8" bestFit="1" customWidth="1"/>
    <col min="13068" max="13068" width="15.5703125" style="8" bestFit="1" customWidth="1"/>
    <col min="13069" max="13308" width="11.5703125" style="8"/>
    <col min="13309" max="13309" width="8.140625" style="8" customWidth="1"/>
    <col min="13310" max="13310" width="13.28515625" style="8" customWidth="1"/>
    <col min="13311" max="13311" width="48.7109375" style="8" customWidth="1"/>
    <col min="13312" max="13312" width="36.5703125" style="8" customWidth="1"/>
    <col min="13313" max="13313" width="10.5703125" style="8" customWidth="1"/>
    <col min="13314" max="13314" width="16.42578125" style="8" customWidth="1"/>
    <col min="13315" max="13315" width="15.5703125" style="8" customWidth="1"/>
    <col min="13316" max="13316" width="16.5703125" style="8" customWidth="1"/>
    <col min="13317" max="13317" width="15.7109375" style="8" customWidth="1"/>
    <col min="13318" max="13318" width="19.7109375" style="8" customWidth="1"/>
    <col min="13319" max="13319" width="17.140625" style="8" customWidth="1"/>
    <col min="13320" max="13320" width="18.7109375" style="8" customWidth="1"/>
    <col min="13321" max="13321" width="15.5703125" style="8" bestFit="1" customWidth="1"/>
    <col min="13322" max="13323" width="13.7109375" style="8" bestFit="1" customWidth="1"/>
    <col min="13324" max="13324" width="15.5703125" style="8" bestFit="1" customWidth="1"/>
    <col min="13325" max="13564" width="11.5703125" style="8"/>
    <col min="13565" max="13565" width="8.140625" style="8" customWidth="1"/>
    <col min="13566" max="13566" width="13.28515625" style="8" customWidth="1"/>
    <col min="13567" max="13567" width="48.7109375" style="8" customWidth="1"/>
    <col min="13568" max="13568" width="36.5703125" style="8" customWidth="1"/>
    <col min="13569" max="13569" width="10.5703125" style="8" customWidth="1"/>
    <col min="13570" max="13570" width="16.42578125" style="8" customWidth="1"/>
    <col min="13571" max="13571" width="15.5703125" style="8" customWidth="1"/>
    <col min="13572" max="13572" width="16.5703125" style="8" customWidth="1"/>
    <col min="13573" max="13573" width="15.7109375" style="8" customWidth="1"/>
    <col min="13574" max="13574" width="19.7109375" style="8" customWidth="1"/>
    <col min="13575" max="13575" width="17.140625" style="8" customWidth="1"/>
    <col min="13576" max="13576" width="18.7109375" style="8" customWidth="1"/>
    <col min="13577" max="13577" width="15.5703125" style="8" bestFit="1" customWidth="1"/>
    <col min="13578" max="13579" width="13.7109375" style="8" bestFit="1" customWidth="1"/>
    <col min="13580" max="13580" width="15.5703125" style="8" bestFit="1" customWidth="1"/>
    <col min="13581" max="13820" width="11.5703125" style="8"/>
    <col min="13821" max="13821" width="8.140625" style="8" customWidth="1"/>
    <col min="13822" max="13822" width="13.28515625" style="8" customWidth="1"/>
    <col min="13823" max="13823" width="48.7109375" style="8" customWidth="1"/>
    <col min="13824" max="13824" width="36.5703125" style="8" customWidth="1"/>
    <col min="13825" max="13825" width="10.5703125" style="8" customWidth="1"/>
    <col min="13826" max="13826" width="16.42578125" style="8" customWidth="1"/>
    <col min="13827" max="13827" width="15.5703125" style="8" customWidth="1"/>
    <col min="13828" max="13828" width="16.5703125" style="8" customWidth="1"/>
    <col min="13829" max="13829" width="15.7109375" style="8" customWidth="1"/>
    <col min="13830" max="13830" width="19.7109375" style="8" customWidth="1"/>
    <col min="13831" max="13831" width="17.140625" style="8" customWidth="1"/>
    <col min="13832" max="13832" width="18.7109375" style="8" customWidth="1"/>
    <col min="13833" max="13833" width="15.5703125" style="8" bestFit="1" customWidth="1"/>
    <col min="13834" max="13835" width="13.7109375" style="8" bestFit="1" customWidth="1"/>
    <col min="13836" max="13836" width="15.5703125" style="8" bestFit="1" customWidth="1"/>
    <col min="13837" max="14076" width="11.5703125" style="8"/>
    <col min="14077" max="14077" width="8.140625" style="8" customWidth="1"/>
    <col min="14078" max="14078" width="13.28515625" style="8" customWidth="1"/>
    <col min="14079" max="14079" width="48.7109375" style="8" customWidth="1"/>
    <col min="14080" max="14080" width="36.5703125" style="8" customWidth="1"/>
    <col min="14081" max="14081" width="10.5703125" style="8" customWidth="1"/>
    <col min="14082" max="14082" width="16.42578125" style="8" customWidth="1"/>
    <col min="14083" max="14083" width="15.5703125" style="8" customWidth="1"/>
    <col min="14084" max="14084" width="16.5703125" style="8" customWidth="1"/>
    <col min="14085" max="14085" width="15.7109375" style="8" customWidth="1"/>
    <col min="14086" max="14086" width="19.7109375" style="8" customWidth="1"/>
    <col min="14087" max="14087" width="17.140625" style="8" customWidth="1"/>
    <col min="14088" max="14088" width="18.7109375" style="8" customWidth="1"/>
    <col min="14089" max="14089" width="15.5703125" style="8" bestFit="1" customWidth="1"/>
    <col min="14090" max="14091" width="13.7109375" style="8" bestFit="1" customWidth="1"/>
    <col min="14092" max="14092" width="15.5703125" style="8" bestFit="1" customWidth="1"/>
    <col min="14093" max="14332" width="11.5703125" style="8"/>
    <col min="14333" max="14333" width="8.140625" style="8" customWidth="1"/>
    <col min="14334" max="14334" width="13.28515625" style="8" customWidth="1"/>
    <col min="14335" max="14335" width="48.7109375" style="8" customWidth="1"/>
    <col min="14336" max="14336" width="36.5703125" style="8" customWidth="1"/>
    <col min="14337" max="14337" width="10.5703125" style="8" customWidth="1"/>
    <col min="14338" max="14338" width="16.42578125" style="8" customWidth="1"/>
    <col min="14339" max="14339" width="15.5703125" style="8" customWidth="1"/>
    <col min="14340" max="14340" width="16.5703125" style="8" customWidth="1"/>
    <col min="14341" max="14341" width="15.7109375" style="8" customWidth="1"/>
    <col min="14342" max="14342" width="19.7109375" style="8" customWidth="1"/>
    <col min="14343" max="14343" width="17.140625" style="8" customWidth="1"/>
    <col min="14344" max="14344" width="18.7109375" style="8" customWidth="1"/>
    <col min="14345" max="14345" width="15.5703125" style="8" bestFit="1" customWidth="1"/>
    <col min="14346" max="14347" width="13.7109375" style="8" bestFit="1" customWidth="1"/>
    <col min="14348" max="14348" width="15.5703125" style="8" bestFit="1" customWidth="1"/>
    <col min="14349" max="14588" width="11.5703125" style="8"/>
    <col min="14589" max="14589" width="8.140625" style="8" customWidth="1"/>
    <col min="14590" max="14590" width="13.28515625" style="8" customWidth="1"/>
    <col min="14591" max="14591" width="48.7109375" style="8" customWidth="1"/>
    <col min="14592" max="14592" width="36.5703125" style="8" customWidth="1"/>
    <col min="14593" max="14593" width="10.5703125" style="8" customWidth="1"/>
    <col min="14594" max="14594" width="16.42578125" style="8" customWidth="1"/>
    <col min="14595" max="14595" width="15.5703125" style="8" customWidth="1"/>
    <col min="14596" max="14596" width="16.5703125" style="8" customWidth="1"/>
    <col min="14597" max="14597" width="15.7109375" style="8" customWidth="1"/>
    <col min="14598" max="14598" width="19.7109375" style="8" customWidth="1"/>
    <col min="14599" max="14599" width="17.140625" style="8" customWidth="1"/>
    <col min="14600" max="14600" width="18.7109375" style="8" customWidth="1"/>
    <col min="14601" max="14601" width="15.5703125" style="8" bestFit="1" customWidth="1"/>
    <col min="14602" max="14603" width="13.7109375" style="8" bestFit="1" customWidth="1"/>
    <col min="14604" max="14604" width="15.5703125" style="8" bestFit="1" customWidth="1"/>
    <col min="14605" max="14844" width="11.5703125" style="8"/>
    <col min="14845" max="14845" width="8.140625" style="8" customWidth="1"/>
    <col min="14846" max="14846" width="13.28515625" style="8" customWidth="1"/>
    <col min="14847" max="14847" width="48.7109375" style="8" customWidth="1"/>
    <col min="14848" max="14848" width="36.5703125" style="8" customWidth="1"/>
    <col min="14849" max="14849" width="10.5703125" style="8" customWidth="1"/>
    <col min="14850" max="14850" width="16.42578125" style="8" customWidth="1"/>
    <col min="14851" max="14851" width="15.5703125" style="8" customWidth="1"/>
    <col min="14852" max="14852" width="16.5703125" style="8" customWidth="1"/>
    <col min="14853" max="14853" width="15.7109375" style="8" customWidth="1"/>
    <col min="14854" max="14854" width="19.7109375" style="8" customWidth="1"/>
    <col min="14855" max="14855" width="17.140625" style="8" customWidth="1"/>
    <col min="14856" max="14856" width="18.7109375" style="8" customWidth="1"/>
    <col min="14857" max="14857" width="15.5703125" style="8" bestFit="1" customWidth="1"/>
    <col min="14858" max="14859" width="13.7109375" style="8" bestFit="1" customWidth="1"/>
    <col min="14860" max="14860" width="15.5703125" style="8" bestFit="1" customWidth="1"/>
    <col min="14861" max="15100" width="11.5703125" style="8"/>
    <col min="15101" max="15101" width="8.140625" style="8" customWidth="1"/>
    <col min="15102" max="15102" width="13.28515625" style="8" customWidth="1"/>
    <col min="15103" max="15103" width="48.7109375" style="8" customWidth="1"/>
    <col min="15104" max="15104" width="36.5703125" style="8" customWidth="1"/>
    <col min="15105" max="15105" width="10.5703125" style="8" customWidth="1"/>
    <col min="15106" max="15106" width="16.42578125" style="8" customWidth="1"/>
    <col min="15107" max="15107" width="15.5703125" style="8" customWidth="1"/>
    <col min="15108" max="15108" width="16.5703125" style="8" customWidth="1"/>
    <col min="15109" max="15109" width="15.7109375" style="8" customWidth="1"/>
    <col min="15110" max="15110" width="19.7109375" style="8" customWidth="1"/>
    <col min="15111" max="15111" width="17.140625" style="8" customWidth="1"/>
    <col min="15112" max="15112" width="18.7109375" style="8" customWidth="1"/>
    <col min="15113" max="15113" width="15.5703125" style="8" bestFit="1" customWidth="1"/>
    <col min="15114" max="15115" width="13.7109375" style="8" bestFit="1" customWidth="1"/>
    <col min="15116" max="15116" width="15.5703125" style="8" bestFit="1" customWidth="1"/>
    <col min="15117" max="15356" width="11.5703125" style="8"/>
    <col min="15357" max="15357" width="8.140625" style="8" customWidth="1"/>
    <col min="15358" max="15358" width="13.28515625" style="8" customWidth="1"/>
    <col min="15359" max="15359" width="48.7109375" style="8" customWidth="1"/>
    <col min="15360" max="15360" width="36.5703125" style="8" customWidth="1"/>
    <col min="15361" max="15361" width="10.5703125" style="8" customWidth="1"/>
    <col min="15362" max="15362" width="16.42578125" style="8" customWidth="1"/>
    <col min="15363" max="15363" width="15.5703125" style="8" customWidth="1"/>
    <col min="15364" max="15364" width="16.5703125" style="8" customWidth="1"/>
    <col min="15365" max="15365" width="15.7109375" style="8" customWidth="1"/>
    <col min="15366" max="15366" width="19.7109375" style="8" customWidth="1"/>
    <col min="15367" max="15367" width="17.140625" style="8" customWidth="1"/>
    <col min="15368" max="15368" width="18.7109375" style="8" customWidth="1"/>
    <col min="15369" max="15369" width="15.5703125" style="8" bestFit="1" customWidth="1"/>
    <col min="15370" max="15371" width="13.7109375" style="8" bestFit="1" customWidth="1"/>
    <col min="15372" max="15372" width="15.5703125" style="8" bestFit="1" customWidth="1"/>
    <col min="15373" max="15612" width="11.5703125" style="8"/>
    <col min="15613" max="15613" width="8.140625" style="8" customWidth="1"/>
    <col min="15614" max="15614" width="13.28515625" style="8" customWidth="1"/>
    <col min="15615" max="15615" width="48.7109375" style="8" customWidth="1"/>
    <col min="15616" max="15616" width="36.5703125" style="8" customWidth="1"/>
    <col min="15617" max="15617" width="10.5703125" style="8" customWidth="1"/>
    <col min="15618" max="15618" width="16.42578125" style="8" customWidth="1"/>
    <col min="15619" max="15619" width="15.5703125" style="8" customWidth="1"/>
    <col min="15620" max="15620" width="16.5703125" style="8" customWidth="1"/>
    <col min="15621" max="15621" width="15.7109375" style="8" customWidth="1"/>
    <col min="15622" max="15622" width="19.7109375" style="8" customWidth="1"/>
    <col min="15623" max="15623" width="17.140625" style="8" customWidth="1"/>
    <col min="15624" max="15624" width="18.7109375" style="8" customWidth="1"/>
    <col min="15625" max="15625" width="15.5703125" style="8" bestFit="1" customWidth="1"/>
    <col min="15626" max="15627" width="13.7109375" style="8" bestFit="1" customWidth="1"/>
    <col min="15628" max="15628" width="15.5703125" style="8" bestFit="1" customWidth="1"/>
    <col min="15629" max="15868" width="11.5703125" style="8"/>
    <col min="15869" max="15869" width="8.140625" style="8" customWidth="1"/>
    <col min="15870" max="15870" width="13.28515625" style="8" customWidth="1"/>
    <col min="15871" max="15871" width="48.7109375" style="8" customWidth="1"/>
    <col min="15872" max="15872" width="36.5703125" style="8" customWidth="1"/>
    <col min="15873" max="15873" width="10.5703125" style="8" customWidth="1"/>
    <col min="15874" max="15874" width="16.42578125" style="8" customWidth="1"/>
    <col min="15875" max="15875" width="15.5703125" style="8" customWidth="1"/>
    <col min="15876" max="15876" width="16.5703125" style="8" customWidth="1"/>
    <col min="15877" max="15877" width="15.7109375" style="8" customWidth="1"/>
    <col min="15878" max="15878" width="19.7109375" style="8" customWidth="1"/>
    <col min="15879" max="15879" width="17.140625" style="8" customWidth="1"/>
    <col min="15880" max="15880" width="18.7109375" style="8" customWidth="1"/>
    <col min="15881" max="15881" width="15.5703125" style="8" bestFit="1" customWidth="1"/>
    <col min="15882" max="15883" width="13.7109375" style="8" bestFit="1" customWidth="1"/>
    <col min="15884" max="15884" width="15.5703125" style="8" bestFit="1" customWidth="1"/>
    <col min="15885" max="16124" width="11.5703125" style="8"/>
    <col min="16125" max="16125" width="8.140625" style="8" customWidth="1"/>
    <col min="16126" max="16126" width="13.28515625" style="8" customWidth="1"/>
    <col min="16127" max="16127" width="48.7109375" style="8" customWidth="1"/>
    <col min="16128" max="16128" width="36.5703125" style="8" customWidth="1"/>
    <col min="16129" max="16129" width="10.5703125" style="8" customWidth="1"/>
    <col min="16130" max="16130" width="16.42578125" style="8" customWidth="1"/>
    <col min="16131" max="16131" width="15.5703125" style="8" customWidth="1"/>
    <col min="16132" max="16132" width="16.5703125" style="8" customWidth="1"/>
    <col min="16133" max="16133" width="15.7109375" style="8" customWidth="1"/>
    <col min="16134" max="16134" width="19.7109375" style="8" customWidth="1"/>
    <col min="16135" max="16135" width="17.140625" style="8" customWidth="1"/>
    <col min="16136" max="16136" width="18.7109375" style="8" customWidth="1"/>
    <col min="16137" max="16137" width="15.5703125" style="8" bestFit="1" customWidth="1"/>
    <col min="16138" max="16139" width="13.7109375" style="8" bestFit="1" customWidth="1"/>
    <col min="16140" max="16140" width="15.5703125" style="8" bestFit="1" customWidth="1"/>
    <col min="16141" max="16384" width="11.5703125" style="8"/>
  </cols>
  <sheetData>
    <row r="1" spans="1:15" s="12" customFormat="1" ht="22.5">
      <c r="A1" s="70" t="s">
        <v>96</v>
      </c>
      <c r="B1" s="70"/>
      <c r="C1" s="70"/>
      <c r="D1" s="70"/>
      <c r="E1" s="70"/>
      <c r="F1" s="70"/>
      <c r="G1" s="70"/>
      <c r="H1" s="70"/>
      <c r="I1" s="46"/>
      <c r="J1" s="28"/>
      <c r="K1" s="11"/>
      <c r="L1" s="28"/>
      <c r="M1" s="37"/>
    </row>
    <row r="2" spans="1:15" s="12" customFormat="1">
      <c r="A2" s="71"/>
      <c r="B2" s="71"/>
      <c r="C2" s="71"/>
      <c r="D2" s="71"/>
      <c r="E2" s="71"/>
      <c r="F2" s="71"/>
      <c r="G2" s="71"/>
      <c r="H2" s="72"/>
      <c r="I2" s="10"/>
      <c r="J2" s="28"/>
      <c r="K2" s="11"/>
      <c r="L2" s="28"/>
      <c r="M2" s="37"/>
    </row>
    <row r="3" spans="1:15" s="13" customFormat="1" ht="18" customHeight="1">
      <c r="A3" s="69" t="s">
        <v>46</v>
      </c>
      <c r="B3" s="69"/>
      <c r="C3" s="69"/>
      <c r="D3" s="69"/>
      <c r="E3" s="69"/>
      <c r="F3" s="69"/>
      <c r="G3" s="69"/>
      <c r="H3" s="69"/>
      <c r="I3" s="47"/>
      <c r="J3" s="28"/>
      <c r="K3" s="11"/>
      <c r="L3" s="28"/>
      <c r="M3" s="37"/>
    </row>
    <row r="4" spans="1:15" s="13" customFormat="1" ht="24" customHeight="1">
      <c r="A4" s="69" t="s">
        <v>22</v>
      </c>
      <c r="B4" s="69"/>
      <c r="C4" s="69"/>
      <c r="D4" s="69"/>
      <c r="E4" s="69"/>
      <c r="F4" s="69"/>
      <c r="G4" s="69"/>
      <c r="H4" s="69"/>
      <c r="I4" s="47"/>
      <c r="J4" s="28"/>
      <c r="K4" s="11"/>
      <c r="L4" s="28"/>
      <c r="M4" s="37"/>
    </row>
    <row r="5" spans="1:15" s="13" customFormat="1" ht="20.25" customHeight="1">
      <c r="A5" s="69" t="s">
        <v>89</v>
      </c>
      <c r="B5" s="69"/>
      <c r="C5" s="69"/>
      <c r="D5" s="69"/>
      <c r="E5" s="69"/>
      <c r="F5" s="69"/>
      <c r="G5" s="69"/>
      <c r="H5" s="69"/>
      <c r="I5" s="47"/>
      <c r="J5" s="28"/>
      <c r="K5" s="11"/>
      <c r="L5" s="28"/>
      <c r="M5" s="37"/>
    </row>
    <row r="6" spans="1:15" s="12" customFormat="1">
      <c r="A6" s="1"/>
      <c r="B6" s="67"/>
      <c r="C6" s="67"/>
      <c r="D6" s="67"/>
      <c r="E6" s="67"/>
      <c r="F6" s="68"/>
      <c r="G6" s="67"/>
      <c r="H6" s="72"/>
      <c r="I6" s="10"/>
      <c r="J6" s="28"/>
      <c r="K6" s="11"/>
      <c r="L6" s="28"/>
      <c r="M6" s="37"/>
    </row>
    <row r="7" spans="1:15" ht="15.75" customHeight="1">
      <c r="A7" s="73" t="s">
        <v>0</v>
      </c>
      <c r="B7" s="73" t="s">
        <v>18</v>
      </c>
      <c r="C7" s="74" t="s">
        <v>12</v>
      </c>
      <c r="D7" s="74" t="s">
        <v>13</v>
      </c>
      <c r="E7" s="74" t="s">
        <v>1</v>
      </c>
      <c r="F7" s="75" t="s">
        <v>14</v>
      </c>
      <c r="G7" s="74" t="s">
        <v>9</v>
      </c>
      <c r="H7" s="76" t="s">
        <v>97</v>
      </c>
      <c r="I7" s="49"/>
      <c r="J7" s="33"/>
    </row>
    <row r="8" spans="1:15" ht="30.75" customHeight="1">
      <c r="A8" s="73"/>
      <c r="B8" s="73"/>
      <c r="C8" s="74"/>
      <c r="D8" s="74"/>
      <c r="E8" s="74"/>
      <c r="F8" s="75"/>
      <c r="G8" s="74"/>
      <c r="H8" s="77"/>
      <c r="I8" s="49"/>
      <c r="J8" s="33"/>
    </row>
    <row r="9" spans="1:15" s="16" customFormat="1" ht="22.5" customHeight="1">
      <c r="A9" s="78" t="s">
        <v>4</v>
      </c>
      <c r="B9" s="79" t="s">
        <v>20</v>
      </c>
      <c r="C9" s="80"/>
      <c r="D9" s="3"/>
      <c r="E9" s="3"/>
      <c r="F9" s="81"/>
      <c r="G9" s="82"/>
      <c r="H9" s="82"/>
      <c r="I9" s="50"/>
      <c r="J9" s="33"/>
      <c r="K9" s="15"/>
      <c r="L9" s="41"/>
      <c r="M9" s="39"/>
    </row>
    <row r="10" spans="1:15" ht="39" customHeight="1">
      <c r="A10" s="2">
        <v>1</v>
      </c>
      <c r="B10" s="17" t="s">
        <v>8</v>
      </c>
      <c r="C10" s="7" t="s">
        <v>25</v>
      </c>
      <c r="D10" s="4" t="s">
        <v>55</v>
      </c>
      <c r="E10" s="3" t="s">
        <v>19</v>
      </c>
      <c r="F10" s="48">
        <v>1</v>
      </c>
      <c r="G10" s="55"/>
      <c r="H10" s="56">
        <f t="shared" ref="H10:H15" si="0">F10*G10</f>
        <v>0</v>
      </c>
      <c r="I10" s="51"/>
      <c r="J10" s="6"/>
      <c r="K10" s="8"/>
      <c r="L10" s="8"/>
      <c r="M10" s="8"/>
    </row>
    <row r="11" spans="1:15" ht="39" customHeight="1">
      <c r="A11" s="2">
        <v>2</v>
      </c>
      <c r="B11" s="17" t="s">
        <v>77</v>
      </c>
      <c r="C11" s="83" t="s">
        <v>78</v>
      </c>
      <c r="D11" s="4" t="s">
        <v>79</v>
      </c>
      <c r="E11" s="3" t="s">
        <v>2</v>
      </c>
      <c r="F11" s="84">
        <v>15</v>
      </c>
      <c r="G11" s="57"/>
      <c r="H11" s="56">
        <f t="shared" si="0"/>
        <v>0</v>
      </c>
      <c r="I11" s="51"/>
      <c r="J11" s="6"/>
      <c r="K11" s="8"/>
      <c r="L11" s="8"/>
      <c r="M11" s="8"/>
    </row>
    <row r="12" spans="1:15" ht="39" customHeight="1">
      <c r="A12" s="2">
        <v>3</v>
      </c>
      <c r="B12" s="17" t="s">
        <v>90</v>
      </c>
      <c r="C12" s="85" t="s">
        <v>91</v>
      </c>
      <c r="D12" s="4" t="s">
        <v>92</v>
      </c>
      <c r="E12" s="3" t="s">
        <v>2</v>
      </c>
      <c r="F12" s="84">
        <v>5</v>
      </c>
      <c r="G12" s="57"/>
      <c r="H12" s="56">
        <f t="shared" si="0"/>
        <v>0</v>
      </c>
      <c r="I12" s="51"/>
      <c r="J12" s="6"/>
      <c r="K12" s="8"/>
      <c r="L12" s="8"/>
      <c r="M12" s="8"/>
    </row>
    <row r="13" spans="1:15" ht="39" customHeight="1">
      <c r="A13" s="2">
        <v>4</v>
      </c>
      <c r="B13" s="17" t="s">
        <v>93</v>
      </c>
      <c r="C13" s="83" t="s">
        <v>94</v>
      </c>
      <c r="D13" s="4" t="s">
        <v>95</v>
      </c>
      <c r="E13" s="3" t="s">
        <v>2</v>
      </c>
      <c r="F13" s="84">
        <v>5</v>
      </c>
      <c r="G13" s="57"/>
      <c r="H13" s="56">
        <f t="shared" si="0"/>
        <v>0</v>
      </c>
      <c r="I13" s="51"/>
      <c r="J13" s="6"/>
      <c r="K13" s="8"/>
      <c r="L13" s="8"/>
      <c r="M13" s="8"/>
    </row>
    <row r="14" spans="1:15" s="1" customFormat="1" ht="38.25" customHeight="1">
      <c r="A14" s="2">
        <v>5</v>
      </c>
      <c r="B14" s="17" t="s">
        <v>26</v>
      </c>
      <c r="C14" s="7" t="s">
        <v>27</v>
      </c>
      <c r="D14" s="4" t="s">
        <v>28</v>
      </c>
      <c r="E14" s="3" t="s">
        <v>29</v>
      </c>
      <c r="F14" s="48">
        <v>4</v>
      </c>
      <c r="G14" s="55"/>
      <c r="H14" s="56">
        <f t="shared" si="0"/>
        <v>0</v>
      </c>
      <c r="I14" s="51"/>
    </row>
    <row r="15" spans="1:15" s="31" customFormat="1" ht="31.5" customHeight="1">
      <c r="A15" s="2">
        <v>6</v>
      </c>
      <c r="B15" s="45" t="s">
        <v>56</v>
      </c>
      <c r="C15" s="83" t="s">
        <v>57</v>
      </c>
      <c r="D15" s="85" t="s">
        <v>58</v>
      </c>
      <c r="E15" s="3" t="s">
        <v>2</v>
      </c>
      <c r="F15" s="84">
        <v>150</v>
      </c>
      <c r="G15" s="57"/>
      <c r="H15" s="56">
        <f t="shared" si="0"/>
        <v>0</v>
      </c>
      <c r="I15" s="51"/>
      <c r="J15" s="25"/>
      <c r="K15" s="25"/>
      <c r="L15" s="25"/>
      <c r="M15" s="25"/>
      <c r="N15" s="25"/>
      <c r="O15" s="25"/>
    </row>
    <row r="16" spans="1:15" ht="28.5" customHeight="1">
      <c r="A16" s="86" t="s">
        <v>5</v>
      </c>
      <c r="B16" s="79" t="s">
        <v>15</v>
      </c>
      <c r="C16" s="85"/>
      <c r="D16" s="4"/>
      <c r="E16" s="3"/>
      <c r="F16" s="48"/>
      <c r="G16" s="87"/>
      <c r="H16" s="56"/>
      <c r="I16" s="50"/>
      <c r="J16" s="33"/>
      <c r="K16" s="6"/>
      <c r="L16" s="33"/>
    </row>
    <row r="17" spans="1:13" s="1" customFormat="1" ht="163.5" customHeight="1">
      <c r="A17" s="2">
        <v>1</v>
      </c>
      <c r="B17" s="17" t="s">
        <v>23</v>
      </c>
      <c r="C17" s="5" t="s">
        <v>47</v>
      </c>
      <c r="D17" s="4" t="s">
        <v>24</v>
      </c>
      <c r="E17" s="3" t="s">
        <v>2</v>
      </c>
      <c r="F17" s="48">
        <f>3.6*2.9</f>
        <v>10.44</v>
      </c>
      <c r="G17" s="56"/>
      <c r="H17" s="56">
        <f t="shared" ref="H17:H20" si="1">F17*G17</f>
        <v>0</v>
      </c>
      <c r="I17" s="51"/>
      <c r="J17" s="33"/>
      <c r="K17" s="6"/>
      <c r="L17" s="33"/>
      <c r="M17" s="34"/>
    </row>
    <row r="18" spans="1:13" s="1" customFormat="1" ht="74.25" customHeight="1">
      <c r="A18" s="2">
        <v>2</v>
      </c>
      <c r="B18" s="45" t="s">
        <v>48</v>
      </c>
      <c r="C18" s="85" t="s">
        <v>49</v>
      </c>
      <c r="D18" s="4" t="s">
        <v>50</v>
      </c>
      <c r="E18" s="3" t="s">
        <v>7</v>
      </c>
      <c r="F18" s="84">
        <v>1</v>
      </c>
      <c r="G18" s="57"/>
      <c r="H18" s="56">
        <f t="shared" si="1"/>
        <v>0</v>
      </c>
      <c r="I18" s="51"/>
      <c r="J18" s="33"/>
      <c r="K18" s="6"/>
      <c r="L18" s="25"/>
      <c r="M18" s="34"/>
    </row>
    <row r="19" spans="1:13" s="1" customFormat="1" ht="74.25" customHeight="1">
      <c r="A19" s="2">
        <v>3</v>
      </c>
      <c r="B19" s="45" t="s">
        <v>80</v>
      </c>
      <c r="C19" s="4" t="s">
        <v>81</v>
      </c>
      <c r="D19" s="4" t="s">
        <v>82</v>
      </c>
      <c r="E19" s="3" t="s">
        <v>83</v>
      </c>
      <c r="F19" s="48">
        <v>2</v>
      </c>
      <c r="G19" s="57"/>
      <c r="H19" s="56">
        <f t="shared" si="1"/>
        <v>0</v>
      </c>
      <c r="I19" s="51"/>
      <c r="J19" s="33"/>
      <c r="K19" s="6"/>
      <c r="L19" s="25"/>
      <c r="M19" s="34"/>
    </row>
    <row r="20" spans="1:13" s="1" customFormat="1" ht="110.25" customHeight="1">
      <c r="A20" s="2">
        <v>4</v>
      </c>
      <c r="B20" s="45" t="s">
        <v>84</v>
      </c>
      <c r="C20" s="4" t="s">
        <v>85</v>
      </c>
      <c r="D20" s="4" t="s">
        <v>86</v>
      </c>
      <c r="E20" s="3" t="s">
        <v>6</v>
      </c>
      <c r="F20" s="48">
        <v>2</v>
      </c>
      <c r="G20" s="57"/>
      <c r="H20" s="56">
        <f t="shared" si="1"/>
        <v>0</v>
      </c>
      <c r="I20" s="51"/>
      <c r="J20" s="33"/>
      <c r="K20" s="6"/>
      <c r="L20" s="25"/>
      <c r="M20" s="34"/>
    </row>
    <row r="21" spans="1:13" s="1" customFormat="1" ht="28.5" customHeight="1">
      <c r="A21" s="17" t="s">
        <v>21</v>
      </c>
      <c r="B21" s="79" t="s">
        <v>32</v>
      </c>
      <c r="C21" s="5"/>
      <c r="D21" s="4"/>
      <c r="E21" s="88"/>
      <c r="F21" s="48"/>
      <c r="G21" s="57"/>
      <c r="H21" s="56"/>
      <c r="I21" s="34"/>
    </row>
    <row r="22" spans="1:13" s="25" customFormat="1" ht="145.5" customHeight="1">
      <c r="A22" s="2">
        <v>1</v>
      </c>
      <c r="B22" s="17" t="s">
        <v>8</v>
      </c>
      <c r="C22" s="85" t="s">
        <v>51</v>
      </c>
      <c r="D22" s="89" t="s">
        <v>33</v>
      </c>
      <c r="E22" s="3" t="s">
        <v>2</v>
      </c>
      <c r="F22" s="90">
        <f>5*1.1</f>
        <v>5.5</v>
      </c>
      <c r="G22" s="55"/>
      <c r="H22" s="56">
        <f t="shared" ref="H22:H34" si="2">F22*G22</f>
        <v>0</v>
      </c>
      <c r="I22" s="53"/>
    </row>
    <row r="23" spans="1:13" s="54" customFormat="1" ht="39" customHeight="1">
      <c r="A23" s="2">
        <v>2</v>
      </c>
      <c r="B23" s="45" t="s">
        <v>34</v>
      </c>
      <c r="C23" s="85" t="s">
        <v>35</v>
      </c>
      <c r="D23" s="4" t="s">
        <v>36</v>
      </c>
      <c r="E23" s="3" t="s">
        <v>37</v>
      </c>
      <c r="F23" s="90">
        <v>5</v>
      </c>
      <c r="G23" s="57"/>
      <c r="H23" s="56">
        <f t="shared" si="2"/>
        <v>0</v>
      </c>
    </row>
    <row r="24" spans="1:13" s="54" customFormat="1" ht="48" customHeight="1">
      <c r="A24" s="2">
        <v>3</v>
      </c>
      <c r="B24" s="17" t="s">
        <v>38</v>
      </c>
      <c r="C24" s="4" t="s">
        <v>39</v>
      </c>
      <c r="D24" s="4" t="s">
        <v>40</v>
      </c>
      <c r="E24" s="3" t="s">
        <v>41</v>
      </c>
      <c r="F24" s="90">
        <v>15</v>
      </c>
      <c r="G24" s="55"/>
      <c r="H24" s="56">
        <f t="shared" si="2"/>
        <v>0</v>
      </c>
    </row>
    <row r="25" spans="1:13" s="54" customFormat="1" ht="40.5" customHeight="1">
      <c r="A25" s="2">
        <v>4</v>
      </c>
      <c r="B25" s="91" t="s">
        <v>42</v>
      </c>
      <c r="C25" s="92" t="s">
        <v>43</v>
      </c>
      <c r="D25" s="93" t="s">
        <v>44</v>
      </c>
      <c r="E25" s="93" t="s">
        <v>7</v>
      </c>
      <c r="F25" s="94">
        <v>1</v>
      </c>
      <c r="G25" s="95"/>
      <c r="H25" s="56">
        <f t="shared" si="2"/>
        <v>0</v>
      </c>
    </row>
    <row r="26" spans="1:13" s="54" customFormat="1" ht="48.75" customHeight="1">
      <c r="A26" s="2">
        <v>5</v>
      </c>
      <c r="B26" s="17" t="s">
        <v>8</v>
      </c>
      <c r="C26" s="85" t="s">
        <v>45</v>
      </c>
      <c r="D26" s="96"/>
      <c r="E26" s="3" t="s">
        <v>19</v>
      </c>
      <c r="F26" s="90">
        <v>1</v>
      </c>
      <c r="G26" s="87"/>
      <c r="H26" s="56">
        <f t="shared" si="2"/>
        <v>0</v>
      </c>
    </row>
    <row r="27" spans="1:13" s="1" customFormat="1" ht="133.5" customHeight="1">
      <c r="A27" s="2">
        <v>6</v>
      </c>
      <c r="B27" s="45" t="s">
        <v>52</v>
      </c>
      <c r="C27" s="4" t="s">
        <v>53</v>
      </c>
      <c r="D27" s="4" t="s">
        <v>54</v>
      </c>
      <c r="E27" s="3" t="s">
        <v>2</v>
      </c>
      <c r="F27" s="84">
        <f>5*1.5+5*1.5</f>
        <v>15</v>
      </c>
      <c r="G27" s="57"/>
      <c r="H27" s="56">
        <f t="shared" si="2"/>
        <v>0</v>
      </c>
      <c r="I27" s="51"/>
    </row>
    <row r="28" spans="1:13" s="1" customFormat="1" ht="31.5" customHeight="1">
      <c r="A28" s="17" t="s">
        <v>87</v>
      </c>
      <c r="B28" s="97" t="s">
        <v>88</v>
      </c>
      <c r="C28" s="98"/>
      <c r="D28" s="3"/>
      <c r="E28" s="3"/>
      <c r="F28" s="84"/>
      <c r="G28" s="57"/>
      <c r="H28" s="56">
        <f t="shared" si="2"/>
        <v>0</v>
      </c>
      <c r="I28" s="51"/>
    </row>
    <row r="29" spans="1:13" s="1" customFormat="1" ht="43.5" customHeight="1">
      <c r="A29" s="2">
        <v>1</v>
      </c>
      <c r="B29" s="17" t="s">
        <v>59</v>
      </c>
      <c r="C29" s="4" t="s">
        <v>60</v>
      </c>
      <c r="D29" s="4" t="s">
        <v>61</v>
      </c>
      <c r="E29" s="3" t="s">
        <v>7</v>
      </c>
      <c r="F29" s="84">
        <v>1</v>
      </c>
      <c r="G29" s="57"/>
      <c r="H29" s="56">
        <f t="shared" si="2"/>
        <v>0</v>
      </c>
      <c r="I29" s="51"/>
    </row>
    <row r="30" spans="1:13" s="1" customFormat="1" ht="44.25" customHeight="1">
      <c r="A30" s="2">
        <v>2</v>
      </c>
      <c r="B30" s="17" t="s">
        <v>62</v>
      </c>
      <c r="C30" s="4" t="s">
        <v>63</v>
      </c>
      <c r="D30" s="4" t="s">
        <v>64</v>
      </c>
      <c r="E30" s="3" t="s">
        <v>3</v>
      </c>
      <c r="F30" s="84">
        <v>15</v>
      </c>
      <c r="G30" s="57"/>
      <c r="H30" s="56">
        <f t="shared" si="2"/>
        <v>0</v>
      </c>
      <c r="I30" s="51"/>
    </row>
    <row r="31" spans="1:13" s="1" customFormat="1" ht="42.75" customHeight="1">
      <c r="A31" s="2">
        <v>3</v>
      </c>
      <c r="B31" s="17" t="s">
        <v>65</v>
      </c>
      <c r="C31" s="4" t="s">
        <v>66</v>
      </c>
      <c r="D31" s="4" t="s">
        <v>67</v>
      </c>
      <c r="E31" s="3" t="s">
        <v>3</v>
      </c>
      <c r="F31" s="84">
        <v>15</v>
      </c>
      <c r="G31" s="57"/>
      <c r="H31" s="56">
        <f t="shared" si="2"/>
        <v>0</v>
      </c>
      <c r="I31" s="51"/>
    </row>
    <row r="32" spans="1:13" s="1" customFormat="1" ht="30.75" customHeight="1">
      <c r="A32" s="2">
        <v>4</v>
      </c>
      <c r="B32" s="17" t="s">
        <v>71</v>
      </c>
      <c r="C32" s="4" t="s">
        <v>72</v>
      </c>
      <c r="D32" s="4" t="s">
        <v>73</v>
      </c>
      <c r="E32" s="3" t="s">
        <v>3</v>
      </c>
      <c r="F32" s="84">
        <v>15</v>
      </c>
      <c r="G32" s="57"/>
      <c r="H32" s="56">
        <f t="shared" si="2"/>
        <v>0</v>
      </c>
      <c r="I32" s="51"/>
    </row>
    <row r="33" spans="1:13" s="1" customFormat="1" ht="30.75" customHeight="1">
      <c r="A33" s="2">
        <v>5</v>
      </c>
      <c r="B33" s="17" t="s">
        <v>68</v>
      </c>
      <c r="C33" s="4" t="s">
        <v>69</v>
      </c>
      <c r="D33" s="4" t="s">
        <v>70</v>
      </c>
      <c r="E33" s="3" t="s">
        <v>7</v>
      </c>
      <c r="F33" s="84">
        <v>1</v>
      </c>
      <c r="G33" s="57"/>
      <c r="H33" s="56">
        <f t="shared" si="2"/>
        <v>0</v>
      </c>
      <c r="I33" s="51"/>
    </row>
    <row r="34" spans="1:13" s="1" customFormat="1" ht="38.25" customHeight="1">
      <c r="A34" s="2">
        <v>6</v>
      </c>
      <c r="B34" s="17" t="s">
        <v>74</v>
      </c>
      <c r="C34" s="4" t="s">
        <v>75</v>
      </c>
      <c r="D34" s="4" t="s">
        <v>76</v>
      </c>
      <c r="E34" s="3" t="s">
        <v>7</v>
      </c>
      <c r="F34" s="84">
        <v>1</v>
      </c>
      <c r="G34" s="57"/>
      <c r="H34" s="56">
        <f t="shared" si="2"/>
        <v>0</v>
      </c>
      <c r="I34" s="51"/>
    </row>
    <row r="35" spans="1:13" s="24" customFormat="1" ht="20.100000000000001" customHeight="1">
      <c r="A35" s="99"/>
      <c r="B35" s="100"/>
      <c r="C35" s="101" t="s">
        <v>30</v>
      </c>
      <c r="D35" s="102"/>
      <c r="E35" s="103"/>
      <c r="F35" s="104"/>
      <c r="G35" s="105"/>
      <c r="H35" s="106">
        <f>SUM(H10:H34)</f>
        <v>0</v>
      </c>
      <c r="I35" s="52"/>
      <c r="J35" s="35"/>
      <c r="L35" s="40"/>
      <c r="M35" s="40"/>
    </row>
    <row r="36" spans="1:13" s="24" customFormat="1" ht="20.100000000000001" customHeight="1">
      <c r="A36" s="107"/>
      <c r="B36" s="100"/>
      <c r="C36" s="108" t="s">
        <v>31</v>
      </c>
      <c r="D36" s="109"/>
      <c r="E36" s="103"/>
      <c r="F36" s="104"/>
      <c r="G36" s="110"/>
      <c r="H36" s="106">
        <f>H35*10%</f>
        <v>0</v>
      </c>
      <c r="I36" s="52"/>
      <c r="J36" s="35"/>
      <c r="L36" s="40"/>
      <c r="M36" s="40"/>
    </row>
    <row r="37" spans="1:13" s="24" customFormat="1" ht="20.100000000000001" customHeight="1">
      <c r="A37" s="107"/>
      <c r="B37" s="100"/>
      <c r="C37" s="101" t="s">
        <v>98</v>
      </c>
      <c r="D37" s="102"/>
      <c r="E37" s="103"/>
      <c r="F37" s="104"/>
      <c r="G37" s="110"/>
      <c r="H37" s="106">
        <f>H35+H36</f>
        <v>0</v>
      </c>
      <c r="I37" s="52"/>
      <c r="J37" s="35"/>
      <c r="L37" s="40"/>
      <c r="M37" s="40"/>
    </row>
    <row r="38" spans="1:13" ht="15.75" customHeight="1">
      <c r="A38" s="27"/>
      <c r="B38" s="30"/>
      <c r="C38" s="18"/>
      <c r="D38" s="9"/>
      <c r="E38" s="9"/>
      <c r="F38" s="42"/>
      <c r="G38" s="32"/>
      <c r="H38" s="32"/>
      <c r="I38" s="32"/>
      <c r="J38" s="36"/>
    </row>
    <row r="39" spans="1:13" ht="15.75" customHeight="1">
      <c r="A39" s="27" t="s">
        <v>16</v>
      </c>
      <c r="B39" s="30"/>
      <c r="C39" s="18"/>
      <c r="D39" s="9"/>
      <c r="E39" s="9"/>
      <c r="F39" s="60"/>
      <c r="G39" s="32"/>
      <c r="H39" s="32"/>
      <c r="I39" s="32"/>
      <c r="J39" s="36"/>
    </row>
    <row r="40" spans="1:13" ht="15.75" customHeight="1">
      <c r="A40" s="66" t="s">
        <v>10</v>
      </c>
      <c r="B40" s="66"/>
      <c r="C40" s="66"/>
      <c r="D40" s="66"/>
      <c r="E40" s="66"/>
      <c r="F40" s="66"/>
      <c r="G40" s="66"/>
      <c r="H40" s="66"/>
      <c r="I40" s="59"/>
      <c r="J40" s="36"/>
    </row>
    <row r="41" spans="1:13" ht="15.75" customHeight="1">
      <c r="A41" s="66" t="s">
        <v>11</v>
      </c>
      <c r="B41" s="66"/>
      <c r="C41" s="66"/>
      <c r="D41" s="66"/>
      <c r="E41" s="66"/>
      <c r="F41" s="66"/>
      <c r="G41" s="66"/>
      <c r="H41" s="66"/>
      <c r="I41" s="59"/>
      <c r="J41" s="33"/>
    </row>
    <row r="42" spans="1:13">
      <c r="A42" s="66" t="s">
        <v>17</v>
      </c>
      <c r="B42" s="66"/>
      <c r="C42" s="66"/>
      <c r="D42" s="66"/>
      <c r="E42" s="66"/>
      <c r="F42" s="66"/>
      <c r="G42" s="66"/>
      <c r="H42" s="66"/>
      <c r="I42" s="59"/>
      <c r="J42" s="33"/>
    </row>
    <row r="43" spans="1:13">
      <c r="A43" s="26"/>
      <c r="B43" s="26"/>
      <c r="C43" s="26"/>
      <c r="D43" s="26"/>
      <c r="E43" s="26"/>
      <c r="F43" s="61"/>
      <c r="G43" s="26"/>
      <c r="H43" s="19"/>
      <c r="I43" s="19"/>
    </row>
    <row r="44" spans="1:13">
      <c r="A44" s="62"/>
      <c r="B44" s="62"/>
      <c r="C44" s="62"/>
      <c r="D44" s="62"/>
      <c r="E44" s="65" t="s">
        <v>99</v>
      </c>
      <c r="F44" s="65"/>
      <c r="G44" s="65"/>
      <c r="H44" s="63"/>
      <c r="I44" s="58"/>
    </row>
    <row r="45" spans="1:13">
      <c r="A45" s="62"/>
      <c r="B45" s="62"/>
      <c r="C45" s="62"/>
      <c r="D45" s="62"/>
      <c r="E45" s="65" t="s">
        <v>100</v>
      </c>
      <c r="F45" s="65"/>
      <c r="G45" s="65"/>
      <c r="H45" s="63"/>
      <c r="I45" s="19"/>
    </row>
    <row r="46" spans="1:13">
      <c r="A46" s="62"/>
      <c r="B46" s="62"/>
      <c r="C46" s="62"/>
      <c r="D46" s="62"/>
      <c r="E46" s="65" t="s">
        <v>101</v>
      </c>
      <c r="F46" s="65"/>
      <c r="G46" s="65"/>
      <c r="H46" s="63"/>
      <c r="I46" s="19"/>
    </row>
    <row r="47" spans="1:13">
      <c r="F47" s="64"/>
      <c r="I47" s="8"/>
      <c r="J47" s="8"/>
      <c r="K47" s="8"/>
      <c r="L47" s="8"/>
      <c r="M47" s="8"/>
    </row>
    <row r="48" spans="1:13">
      <c r="A48" s="26"/>
      <c r="B48" s="26"/>
      <c r="C48" s="26"/>
      <c r="D48" s="26"/>
      <c r="E48" s="26"/>
      <c r="F48" s="43"/>
      <c r="G48" s="26"/>
      <c r="H48" s="26"/>
      <c r="I48" s="26"/>
    </row>
  </sheetData>
  <mergeCells count="20">
    <mergeCell ref="A2:G2"/>
    <mergeCell ref="B6:G6"/>
    <mergeCell ref="A1:H1"/>
    <mergeCell ref="A3:H3"/>
    <mergeCell ref="A4:H4"/>
    <mergeCell ref="A5:H5"/>
    <mergeCell ref="H7:H8"/>
    <mergeCell ref="A40:H40"/>
    <mergeCell ref="A41:H41"/>
    <mergeCell ref="A42:H42"/>
    <mergeCell ref="E44:G44"/>
    <mergeCell ref="E45:G45"/>
    <mergeCell ref="E46:G46"/>
    <mergeCell ref="A7:A8"/>
    <mergeCell ref="B7:B8"/>
    <mergeCell ref="C7:C8"/>
    <mergeCell ref="D7:D8"/>
    <mergeCell ref="E7:E8"/>
    <mergeCell ref="F7:F8"/>
    <mergeCell ref="G7:G8"/>
  </mergeCells>
  <printOptions horizontalCentered="1"/>
  <pageMargins left="0.25" right="0.25" top="0.36" bottom="0.56000000000000005" header="0.3" footer="0.3"/>
  <pageSetup paperSize="9" scale="68" fitToHeight="0" orientation="portrait"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ee7d2db8-e84f-4c9c-a400-da572860bdfa" origin="userSelected">
  <element uid="id_classification_nonbusiness" value=""/>
  <element uid="b08b8ee4-b257-4e42-b442-def8fbf438ad" value=""/>
</sisl>
</file>

<file path=customXml/itemProps1.xml><?xml version="1.0" encoding="utf-8"?>
<ds:datastoreItem xmlns:ds="http://schemas.openxmlformats.org/officeDocument/2006/customXml" ds:itemID="{417D1DB4-224D-42E5-BE5A-3227A741553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xd</vt:lpstr>
      <vt:lpstr>xd!Print_Area</vt:lpstr>
      <vt:lpstr>xd!Print_Titles</vt:lpstr>
    </vt:vector>
  </TitlesOfParts>
  <Company>SeABank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Linh Le Duc (Khoi Van hanh)</cp:lastModifiedBy>
  <cp:lastPrinted>2023-04-27T01:31:13Z</cp:lastPrinted>
  <dcterms:created xsi:type="dcterms:W3CDTF">2014-12-29T04:57:48Z</dcterms:created>
  <dcterms:modified xsi:type="dcterms:W3CDTF">2023-04-27T01:31:55Z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9b1107d4-5e4a-40e7-bc2f-e3e0dd0731c2</vt:lpwstr>
  </property>
  <property fmtid="{D5CDD505-2E9C-101B-9397-08002B2CF9AE}" pid="3" name="bjSaver">
    <vt:lpwstr>hy/x0RlypRBXMIhttBWigP6ruqJef+za</vt:lpwstr>
  </property>
  <property fmtid="{D5CDD505-2E9C-101B-9397-08002B2CF9AE}" pid="4" name="bjDocumentSecurityLabel">
    <vt:lpwstr>Public</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policy="ee7d2db8-e84f-4c9c-a400-da572860bdfa" origin="userSelected" xmlns="http://www.boldonj</vt:lpwstr>
  </property>
  <property fmtid="{D5CDD505-2E9C-101B-9397-08002B2CF9AE}" pid="7" name="bjDocumentLabelXML-0">
    <vt:lpwstr>ames.com/2008/01/sie/internal/label"&gt;&lt;element uid="id_classification_nonbusiness" value="" /&gt;&lt;element uid="b08b8ee4-b257-4e42-b442-def8fbf438ad" value="" /&gt;&lt;/sisl&gt;</vt:lpwstr>
  </property>
</Properties>
</file>