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i.nx2\Desktop\TKML 2020\thai nguyen\"/>
    </mc:Choice>
  </mc:AlternateContent>
  <bookViews>
    <workbookView xWindow="0" yWindow="60" windowWidth="19200" windowHeight="6975"/>
  </bookViews>
  <sheets>
    <sheet name="phuong an 1" sheetId="1" r:id="rId1"/>
  </sheets>
  <externalReferences>
    <externalReference r:id="rId2"/>
  </externalReferences>
  <definedNames>
    <definedName name="_Order1" hidden="1">255</definedName>
    <definedName name="_Order2" hidden="1">255</definedName>
    <definedName name="bang2" localSheetId="0">#REF!</definedName>
    <definedName name="bang2">#REF!</definedName>
    <definedName name="bcktktbtg">[1]Config!$CA$63</definedName>
    <definedName name="bcktktx">[1]Config!$CA$58:$CA$62</definedName>
    <definedName name="bcktkty1">[1]Config!$CB$58:$CB$62</definedName>
    <definedName name="bcktkty2">[1]Config!$CC$58:$CC$62</definedName>
    <definedName name="bcktkty3">[1]Config!$CD$58:$CD$62</definedName>
    <definedName name="bcktkty4">[1]Config!$CE$58:$CE$62</definedName>
    <definedName name="bcktkty5">[1]Config!$CF$58:$CF$62</definedName>
    <definedName name="BTK">[1]Config!$CI$3</definedName>
    <definedName name="CachtinhCN1">[1]Config!$CW$103</definedName>
    <definedName name="CachtinhCN2">[1]Config!$DN$103</definedName>
    <definedName name="CachtinhCPLBCKTKT">[1]Config!$CI$60</definedName>
    <definedName name="CachtinhCPLDADT">[1]Config!$CI$47</definedName>
    <definedName name="CachtinhCPTKHTKT1">[1]Config!$CW$170</definedName>
    <definedName name="CachtinhCPTKHTKT2">[1]Config!$DN$170</definedName>
    <definedName name="CachtinhCPTKKT">[1]Config!$CJ$66</definedName>
    <definedName name="CachtinhCPTKTC">[1]Config!$CJ$67</definedName>
    <definedName name="CachtinhCPTTTKBVTC">[1]Config!$CK$216</definedName>
    <definedName name="CachtinhCPTTTKKT">[1]Config!$CK$215</definedName>
    <definedName name="CCT">[1]Config!$CI$2</definedName>
    <definedName name="ChiphiHTKT2">[1]Config!$DM$170</definedName>
    <definedName name="ChiphiLapBCKTKT">[1]Config!$CH$60</definedName>
    <definedName name="ChiphiLapDADT">[1]Config!$CH$47</definedName>
    <definedName name="ChiphiThamtraTKBVTC">[1]Config!$CL$216</definedName>
    <definedName name="ChiphiThamtraTKKT">[1]Config!$CL$215</definedName>
    <definedName name="ChiphiThietkeKythuat">[1]Config!$CI$66</definedName>
    <definedName name="ChiphiThietkeToChucThiCong">[1]Config!$CI$67</definedName>
    <definedName name="ChiphiTKCTCapngam">[1]Config!$CV$103</definedName>
    <definedName name="ChiphiTKCTCNkhac">[1]Config!$DM$103</definedName>
    <definedName name="ChiphiTKHTKT1">[1]Config!$CV$170</definedName>
    <definedName name="CLVC3">0.1</definedName>
    <definedName name="CN1btg">[1]Config!$CP$105</definedName>
    <definedName name="CN1x">[1]Config!$CP$96:$CP$104</definedName>
    <definedName name="CN1y1">[1]Config!$CR$96:$CR$104</definedName>
    <definedName name="CN1y2">[1]Config!$CS$96:$CS$104</definedName>
    <definedName name="CN1y3">[1]Config!$CT$96:$CT$104</definedName>
    <definedName name="CN2btg">[1]Config!$CY$107</definedName>
    <definedName name="CN2x">[1]Config!$CY$96:$CY$106</definedName>
    <definedName name="CN2y1">[1]Config!$DA$96:$DA$106</definedName>
    <definedName name="CN2y2">[1]Config!$DB$96:$DB$106</definedName>
    <definedName name="CN2y3">[1]Config!$DC$96:$DC$106</definedName>
    <definedName name="CN2y4">[1]Config!$DD$96:$DD$106</definedName>
    <definedName name="CN2y5">[1]Config!$DE$96:$DE$106</definedName>
    <definedName name="CPDGHSMTTB">[1]Config!$CI$278</definedName>
    <definedName name="CPDGHSMTXD">[1]Config!$CI$258</definedName>
    <definedName name="CPGSLDTB">[1]Config!$CG$322</definedName>
    <definedName name="CPGSTCXD">[1]Config!$CG$301</definedName>
    <definedName name="CPKTVDT">[1]Config!$CC$369</definedName>
    <definedName name="CPLBCKTKT">[1]Config!$CJ$60</definedName>
    <definedName name="CPLHSMTTB">[1]Config!$CI$277</definedName>
    <definedName name="CPLHSMTXD">[1]Config!$CI$257</definedName>
    <definedName name="CPQLDA">[1]Config!$CJ$47</definedName>
    <definedName name="CPTDKQDT">[1]Config!$CF$385</definedName>
    <definedName name="CPTKCN1">[1]Config!$CX$103</definedName>
    <definedName name="CPTKCN2">[1]Config!$DO$103</definedName>
    <definedName name="CPTKHTKT1">[1]Config!$CX$170</definedName>
    <definedName name="CPTKHTKT2">[1]Config!$DO$170</definedName>
    <definedName name="CPTTDT">[1]Config!$CG$238</definedName>
    <definedName name="CPTTQTVDT">[1]Config!$CB$369</definedName>
    <definedName name="dien" localSheetId="0">#REF!</definedName>
    <definedName name="dien">#REF!</definedName>
    <definedName name="diezel" localSheetId="0">#REF!</definedName>
    <definedName name="diezel">#REF!</definedName>
    <definedName name="DMCPGSLDTB">[1]Config!$CF$322</definedName>
    <definedName name="DMCPGSTCXD">[1]Config!$CF$301</definedName>
    <definedName name="DMCPHSMTMS">[1]Config!$CF$280</definedName>
    <definedName name="DMCPHSMTTC">[1]Config!$CF$259</definedName>
    <definedName name="DMCPKT">[1]Config!$CC$368</definedName>
    <definedName name="DMCPLBCKTKT">[1]Config!$CF$64</definedName>
    <definedName name="DMCPLDA">[1]Config!$CF$51</definedName>
    <definedName name="DMCPQLDA">[1]Config!$CF$28</definedName>
    <definedName name="DMCPTKKT">[1]Config!$CK$66</definedName>
    <definedName name="DMCPTKTC">[1]Config!$CK$67</definedName>
    <definedName name="DMCPTTDT">[1]Config!$CF$238</definedName>
    <definedName name="DMCPTTHQKT">[1]Config!$CF$198</definedName>
    <definedName name="DMCPTTQT">[1]Config!$CB$368</definedName>
    <definedName name="DMCPTTTKBVTC">[1]Config!$CI$216</definedName>
    <definedName name="DMCPTTTKKT">[1]Config!$CI$215</definedName>
    <definedName name="DSNC" localSheetId="0">#REF!</definedName>
    <definedName name="DSNC">#REF!</definedName>
    <definedName name="DSNL" localSheetId="0">#REF!</definedName>
    <definedName name="DSNL">#REF!</definedName>
    <definedName name="GIATT" localSheetId="0">#REF!</definedName>
    <definedName name="GIATT">#REF!</definedName>
    <definedName name="gstbbtg">[1]Config!$CA$321</definedName>
    <definedName name="gstbx">[1]Config!$CA$309:$CA$320</definedName>
    <definedName name="gstby1">[1]Config!$CB$309:$CB$320</definedName>
    <definedName name="gstby2">[1]Config!$CC$309:$CC$320</definedName>
    <definedName name="gstby3">[1]Config!$CD$309:$CD$320</definedName>
    <definedName name="gstby4">[1]Config!$CE$309:$CE$320</definedName>
    <definedName name="gstby5">[1]Config!$CF$309:$CF$320</definedName>
    <definedName name="gsxdbtg">[1]Config!$CA$300</definedName>
    <definedName name="gsxdx">[1]Config!$CA$288:$CA$299</definedName>
    <definedName name="gsxdy1">[1]Config!$CB$288:$CB$299</definedName>
    <definedName name="gsxdy2">[1]Config!$CC$288:$CC$299</definedName>
    <definedName name="gsxdy3">[1]Config!$CD$288:$CD$299</definedName>
    <definedName name="gsxdy4">[1]Config!$CE$288:$CE$299</definedName>
    <definedName name="gsxdy5">[1]Config!$CF$288:$CF$299</definedName>
    <definedName name="GTCPTTTKBVTC">[1]Config!$CJ$216</definedName>
    <definedName name="GTCPTTTKKT">[1]Config!$CJ$215</definedName>
    <definedName name="h" hidden="1">{"'Sheet1'!$L$16"}</definedName>
    <definedName name="h_xoa" hidden="1">{"'Sheet1'!$L$16"}</definedName>
    <definedName name="h_xoa2" hidden="1">{"'Sheet1'!$L$16"}</definedName>
    <definedName name="Heä_soá_laép_xaø_H">1.7</definedName>
    <definedName name="HSCT3">0.1</definedName>
    <definedName name="HSDN">2.5</definedName>
    <definedName name="hsmtbtg">[1]Config!$CA$258</definedName>
    <definedName name="hsmttbbtg">[1]Config!$CA$279</definedName>
    <definedName name="hsmttbx">[1]Config!$CA$267:$CA$278</definedName>
    <definedName name="hsmttby1">[1]Config!$CB$267:$CB$278</definedName>
    <definedName name="hsmttby2">[1]Config!$CC$267:$CC$278</definedName>
    <definedName name="hsmttby3">[1]Config!$CD$267:$CD$278</definedName>
    <definedName name="hsmttby4">[1]Config!$CE$267:$CE$278</definedName>
    <definedName name="hsmttby5">[1]Config!$CF$267:$CF$278</definedName>
    <definedName name="hsmtx">[1]Config!$CA$246:$CA$257</definedName>
    <definedName name="hsmty1">[1]Config!$CB$246:$CB$257</definedName>
    <definedName name="hsmty2">[1]Config!$CC$246:$CC$257</definedName>
    <definedName name="hsmty3">[1]Config!$CD$246:$CD$257</definedName>
    <definedName name="hsmty4">[1]Config!$CE$246:$CE$257</definedName>
    <definedName name="hsmty5">[1]Config!$CF$246:$CF$257</definedName>
    <definedName name="HTKT1btg">[1]Config!$CP$172</definedName>
    <definedName name="HTKT1x">[1]Config!$CP$162:$CP$171</definedName>
    <definedName name="HTKT1y1">[1]Config!$CR$162:$CR$171</definedName>
    <definedName name="HTKT1y2">[1]Config!$CS$162:$CS$171</definedName>
    <definedName name="HTKT1y3">[1]Config!$CT$162:$CT$171</definedName>
    <definedName name="HTKT2btg">[1]Config!$DA$172</definedName>
    <definedName name="HTKT2x">[1]Config!$DA$162:$DA$171</definedName>
    <definedName name="HTKT2y1">[1]Config!$DC$162:$DC$171</definedName>
    <definedName name="HTKT2y2">[1]Config!$DD$162:$DD$171</definedName>
    <definedName name="HTKT2y3">[1]Config!$DE$162:$DE$171</definedName>
    <definedName name="HTML_CodePage" hidden="1">950</definedName>
    <definedName name="HTML_Control"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hidden="1">{"'Sheet1'!$L$16"}</definedName>
    <definedName name="huy_xoa" hidden="1">{"'Sheet1'!$L$16"}</definedName>
    <definedName name="huy_xoa2" hidden="1">{"'Sheet1'!$L$16"}</definedName>
    <definedName name="KTVDT">[1]Config!$CC$357:$CC$366</definedName>
    <definedName name="LCT">[1]Config!$CI$1</definedName>
    <definedName name="ldabtg">[1]Config!$CA$50</definedName>
    <definedName name="ldax">[1]Config!$CA$36:$CA$49</definedName>
    <definedName name="lday1">[1]Config!$CB$36:$CB$49</definedName>
    <definedName name="lday2">[1]Config!$CC$36:$CC$49</definedName>
    <definedName name="lday3">[1]Config!$CD$36:$CD$49</definedName>
    <definedName name="lday4">[1]Config!$CE$36:$CE$49</definedName>
    <definedName name="lday5">[1]Config!$CF$36:$CF$49</definedName>
    <definedName name="mazut" localSheetId="0">#REF!</definedName>
    <definedName name="mazut">#REF!</definedName>
    <definedName name="NhienlieuNL" localSheetId="0">#REF!</definedName>
    <definedName name="NhienlieuNL">#REF!</definedName>
    <definedName name="_xlnm.Print_Area" localSheetId="0">'phuong an 1'!$A$2:$H$32</definedName>
    <definedName name="_xlnm.Print_Titles">#N/A</definedName>
    <definedName name="qldabtg">[1]Config!$CA$27</definedName>
    <definedName name="qldax">[1]Config!$CA$13:$CA$26</definedName>
    <definedName name="qlday1">[1]Config!$CB$13:$CB$26</definedName>
    <definedName name="qlday2">[1]Config!$CC$13:$CC$26</definedName>
    <definedName name="qlday3">[1]Config!$CD$13:$CD$26</definedName>
    <definedName name="qlday4">[1]Config!$CE$13:$CE$26</definedName>
    <definedName name="qlday5">[1]Config!$CF$13:$CF$26</definedName>
    <definedName name="TaxTV">10%</definedName>
    <definedName name="TaxXL">5%</definedName>
    <definedName name="tb">[1]Config!$CA$2</definedName>
    <definedName name="tkcn2btg">[1]Config!$CH$109</definedName>
    <definedName name="tkcn2x">[1]Config!$CH$96:$CH$108</definedName>
    <definedName name="tkcn2y1">[1]Config!$CI$96:$CI$108</definedName>
    <definedName name="tkcn2y2">[1]Config!$CJ$96:$CJ$108</definedName>
    <definedName name="tkcn2y3">[1]Config!$CK$96:$CK$108</definedName>
    <definedName name="tkcn2y4">[1]Config!$CL$96:$CL$108</definedName>
    <definedName name="tkcn2y5">[1]Config!$CM$96:$CM$108</definedName>
    <definedName name="tkcn3btg">[1]Config!$CA$109</definedName>
    <definedName name="tkcn3x">[1]Config!$CA$96:$CA$108</definedName>
    <definedName name="tkcn3y1">[1]Config!$CB$96:$CB$108</definedName>
    <definedName name="tkcn3y2">[1]Config!$CC$96:$CC$108</definedName>
    <definedName name="tkcn3y3">[1]Config!$CD$96:$CD$108</definedName>
    <definedName name="tkcn3y4">[1]Config!$CE$96:$CE$108</definedName>
    <definedName name="tkcn3y5">[1]Config!$CF$96:$CF$108</definedName>
    <definedName name="tkdd2btg">[1]Config!$CH$87</definedName>
    <definedName name="tkdd2x">[1]Config!$CH$74:$CH$86</definedName>
    <definedName name="tkdd2y1">[1]Config!$CI$74:$CI$86</definedName>
    <definedName name="tkdd2y2">[1]Config!$CJ$74:$CJ$86</definedName>
    <definedName name="tkdd2y3">[1]Config!$CK$74:$CK$86</definedName>
    <definedName name="tkdd2y4">[1]Config!$CL$74:$CL$86</definedName>
    <definedName name="tkdd2y5">[1]Config!$CM$74:$CM$86</definedName>
    <definedName name="tkdd3btg">[1]Config!$CA$87</definedName>
    <definedName name="tkdd3x">[1]Config!$CA$74:$CA$86</definedName>
    <definedName name="tkdd3y1">[1]Config!$CB$74:$CB$86</definedName>
    <definedName name="tkdd3y2">[1]Config!$CC$74:$CC$86</definedName>
    <definedName name="tkdd3y3">[1]Config!$CD$74:$CD$86</definedName>
    <definedName name="tkdd3y4">[1]Config!$CE$74:$CE$86</definedName>
    <definedName name="tkdd3y5">[1]Config!$CF$74:$CF$86</definedName>
    <definedName name="tkgt2btg">[1]Config!$CH$131</definedName>
    <definedName name="tkgt2x">[1]Config!$CH$118:$CH$130</definedName>
    <definedName name="tkgt2y1">[1]Config!$CI$118:$CI$130</definedName>
    <definedName name="tkgt2y2">[1]Config!$CJ$118:$CJ$130</definedName>
    <definedName name="tkgt2y3">[1]Config!$CK$118:$CK$130</definedName>
    <definedName name="tkgt2y4">[1]Config!$CL$118:$CL$130</definedName>
    <definedName name="tkgt2y5">[1]Config!$CM$118:$CM$130</definedName>
    <definedName name="tkgt3btg">[1]Config!$CA$131</definedName>
    <definedName name="tkgt3x">[1]Config!$CA$118:$CA$130</definedName>
    <definedName name="tkgt3y1">[1]Config!$CB$118:$CB$130</definedName>
    <definedName name="tkgt3y2">[1]Config!$CC$118:$CC$130</definedName>
    <definedName name="tkgt3y3">[1]Config!$CD$118:$CD$130</definedName>
    <definedName name="tkgt3y4">[1]Config!$CE$118:$CE$130</definedName>
    <definedName name="tkgt3y5">[1]Config!$CF$118:$CF$130</definedName>
    <definedName name="tkhtkt2btg">[1]Config!$CH$175</definedName>
    <definedName name="tkhtkt2x">[1]Config!$CH$162:$CH$174</definedName>
    <definedName name="tkhtkt2y1">[1]Config!$CI$162:$CI$174</definedName>
    <definedName name="tkhtkt2y2">[1]Config!$CJ$162:$CJ$174</definedName>
    <definedName name="tkhtkt2y3">[1]Config!$CK$162:$CK$174</definedName>
    <definedName name="tkhtkt2y4">[1]Config!$CL$162:$CL$174</definedName>
    <definedName name="tkhtkt2y5">[1]Config!$CM$162:$CM$174</definedName>
    <definedName name="tkhtkt3btg">[1]Config!$CA$175</definedName>
    <definedName name="tkhtkt3x">[1]Config!$CA$162:$CA$174</definedName>
    <definedName name="tkhtkt3y1">[1]Config!$CB$162:$CB$174</definedName>
    <definedName name="tkhtkt3y2">[1]Config!$CC$162:$CC$174</definedName>
    <definedName name="tkhtkt3y3">[1]Config!$CD$162:$CD$174</definedName>
    <definedName name="tkhtkt3y4">[1]Config!$CE$162:$CE$174</definedName>
    <definedName name="tkhtkt3y5">[1]Config!$CF$162:$CF$174</definedName>
    <definedName name="tktl2btg">[1]Config!$CH$153</definedName>
    <definedName name="tktl2x">[1]Config!$CH$140:$CH$152</definedName>
    <definedName name="tktl2y1">[1]Config!$CI$140:$CI$152</definedName>
    <definedName name="tktl2y2">[1]Config!$CJ$140:$CJ$152</definedName>
    <definedName name="tktl2y3">[1]Config!$CK$140:$CK$152</definedName>
    <definedName name="tktl2y4">[1]Config!$CL$140:$CL$152</definedName>
    <definedName name="tktl2y5">[1]Config!$CM$140:$CM$152</definedName>
    <definedName name="tktl3btg">[1]Config!$CA$153</definedName>
    <definedName name="tktl3x">[1]Config!$CA$140:$CA$152</definedName>
    <definedName name="tktl3y1">[1]Config!$CB$140:$CB$152</definedName>
    <definedName name="tktl3y2">[1]Config!$CC$140:$CC$152</definedName>
    <definedName name="tktl3y3">[1]Config!$CD$140:$CD$152</definedName>
    <definedName name="tktl3y4">[1]Config!$CE$140:$CE$152</definedName>
    <definedName name="tktl3y5">[1]Config!$CF$140:$CF$152</definedName>
    <definedName name="tmdt">[1]Config!$CA$5</definedName>
    <definedName name="TTPDQTVDT">[1]Config!$CB$357:$CB$366</definedName>
    <definedName name="TTQTVDTbtg">[1]Config!$CA$367</definedName>
    <definedName name="TTQTVDTx">[1]Config!$CA$357:$CA$366</definedName>
    <definedName name="Ttradtbtg">[1]Config!$CA$237</definedName>
    <definedName name="Ttradtx">[1]Config!$CA$225:$CA$236</definedName>
    <definedName name="Ttradty1">[1]Config!$CB$225:$CB$236</definedName>
    <definedName name="Ttradty2">[1]Config!$CC$225:$CC$236</definedName>
    <definedName name="Ttradty3">[1]Config!$CD$225:$CD$236</definedName>
    <definedName name="Ttradty4">[1]Config!$CE$225:$CE$236</definedName>
    <definedName name="Ttradty5">[1]Config!$CF$225:$CF$236</definedName>
    <definedName name="Ttrahqktbtg">[1]Config!$CA$197</definedName>
    <definedName name="Ttrahqktx">[1]Config!$CA$183:$CA$196</definedName>
    <definedName name="Ttrahqkty1">[1]Config!$CB$183:$CB$196</definedName>
    <definedName name="Ttrahqkty2">[1]Config!$CC$183:$CC$196</definedName>
    <definedName name="Ttrahqkty3">[1]Config!$CD$183:$CD$196</definedName>
    <definedName name="Ttrahqkty4">[1]Config!$CE$183:$CE$196</definedName>
    <definedName name="Ttrahqkty5">[1]Config!$CF$183:$CF$196</definedName>
    <definedName name="Ttratkbtg">[1]Config!$CA$217</definedName>
    <definedName name="Ttratkx">[1]Config!$CA$205:$CA$216</definedName>
    <definedName name="Ttratky1">[1]Config!$CB$205:$CB$216</definedName>
    <definedName name="Ttratky2">[1]Config!$CC$205:$CC$216</definedName>
    <definedName name="Ttratky3">[1]Config!$CD$205:$CD$216</definedName>
    <definedName name="Ttratky4">[1]Config!$CE$205:$CE$216</definedName>
    <definedName name="Ttratky5">[1]Config!$CF$205:$CF$216</definedName>
    <definedName name="USD" localSheetId="0">#REF!</definedName>
    <definedName name="USD">#REF!</definedName>
    <definedName name="xang" localSheetId="0">#REF!</definedName>
    <definedName name="xang">#REF!</definedName>
    <definedName name="xd">[1]Config!$CA$1</definedName>
    <definedName name="XLTB">[1]Config!$CA$3</definedName>
    <definedName name="xoa1" hidden="1">{"'Sheet1'!$L$16"}</definedName>
  </definedNames>
  <calcPr calcId="162913"/>
</workbook>
</file>

<file path=xl/calcChain.xml><?xml version="1.0" encoding="utf-8"?>
<calcChain xmlns="http://schemas.openxmlformats.org/spreadsheetml/2006/main">
  <c r="G16" i="1" l="1"/>
  <c r="E9" i="1" l="1"/>
  <c r="E8" i="1" l="1"/>
  <c r="G9" i="1" l="1"/>
  <c r="G14" i="1"/>
  <c r="G17" i="1" l="1"/>
  <c r="G18" i="1"/>
  <c r="G13" i="1"/>
  <c r="G12" i="1"/>
  <c r="G11" i="1"/>
  <c r="G8" i="1" l="1"/>
  <c r="G10" i="1" l="1"/>
  <c r="G19" i="1" l="1"/>
  <c r="G20" i="1" s="1"/>
  <c r="G21" i="1" s="1"/>
</calcChain>
</file>

<file path=xl/sharedStrings.xml><?xml version="1.0" encoding="utf-8"?>
<sst xmlns="http://schemas.openxmlformats.org/spreadsheetml/2006/main" count="50" uniqueCount="42">
  <si>
    <t>Stt</t>
  </si>
  <si>
    <t>Hạng mục</t>
  </si>
  <si>
    <t>ĐV tính</t>
  </si>
  <si>
    <t>SL
dự tính</t>
  </si>
  <si>
    <t>Đơn giá</t>
  </si>
  <si>
    <t>Ghi chú</t>
  </si>
  <si>
    <t>Thành tiền</t>
  </si>
  <si>
    <t>TỔNG</t>
  </si>
  <si>
    <t>THUẾ VAT 10%</t>
  </si>
  <si>
    <t>TỔNG CỘNG</t>
  </si>
  <si>
    <t>con</t>
  </si>
  <si>
    <t>bộ</t>
  </si>
  <si>
    <t>md</t>
  </si>
  <si>
    <t>tủ</t>
  </si>
  <si>
    <t>Khối lượng tạm tính nghiệm thu khối lượng thực tế</t>
  </si>
  <si>
    <t>Địa điểm: Thái Nguyên</t>
  </si>
  <si>
    <t>Hạng mục:Thi công lắp đặt Bộ chữ Seabank và Logo</t>
  </si>
  <si>
    <t>III</t>
  </si>
  <si>
    <t>CÁC CHI PHÍ KHÁC</t>
  </si>
  <si>
    <t>m2</t>
  </si>
  <si>
    <t>BH.LED.1</t>
  </si>
  <si>
    <t>- Đèn LED - outdoor phi 5 đế 8 siêu sáng ngoài trời khoảng cách bóng là 20 - 30 mm (tùy thuộc chiều cao bộ logo), gắn trực tiếp lên bề mặt bộ chữ Logo SeABank bằng tôn</t>
  </si>
  <si>
    <t>BH.LED.3</t>
  </si>
  <si>
    <t>BH.LED.2</t>
  </si>
  <si>
    <t xml:space="preserve">bộ </t>
  </si>
  <si>
    <t xml:space="preserve">Dây điện nguồn 2 x 1,5mm Trần Phú </t>
  </si>
  <si>
    <t xml:space="preserve">trọn gói </t>
  </si>
  <si>
    <t>BỘ LOGO KT: 2m x 2m</t>
  </si>
  <si>
    <t>Đ.C8</t>
  </si>
  <si>
    <t xml:space="preserve">Dây điện nguồn 2 x 4mm Trần Phú </t>
  </si>
  <si>
    <t xml:space="preserve">Tủ sắt sơn tĩnh điện chứa nguồn </t>
  </si>
  <si>
    <t>D.C10</t>
  </si>
  <si>
    <t>Bộ nguồn chuyên dụng Hàn quốc 12V Jinbo</t>
  </si>
  <si>
    <t xml:space="preserve">- Bộ chữ bằng Tôn dày 1mm, sơn tĩnh điện theo màu logo SeABank, uốn hộp nổi 10 cm, Mặt trước bộ logo đục lỗ CNC để cắm bóng LED. Khung xương phía trong chất liệu sắt hộp mạ kẽm 30x30, 20x20. Phần bịt hậu bộ Logo chất liệu tôn, hoặc aluminium KT 1,25mx7,5m </t>
  </si>
  <si>
    <t xml:space="preserve">Tận dung nguồn cũ nếu còn tôt và lắp bổ sung </t>
  </si>
  <si>
    <t xml:space="preserve">Tháo dỡ bộ chữ cũ trên nóc đã rỉ mang đi thanh lý hoặc lưu kho </t>
  </si>
  <si>
    <t xml:space="preserve">tận dung tủ cũ và lắp bổ sung </t>
  </si>
  <si>
    <t>Hàn gia cố  hệ khung thép đỡ biển cũ , thép V5, V7, théo hộp mạ kẽm 30x50mm, sơn chống rỉ các mối hàn và toàn bộ hệ khung .khoảng 15m2</t>
  </si>
  <si>
    <t xml:space="preserve">KHỐI LƯỢNG MỜI THẦU LẮP ĐẶT BIỂN LED CHI NHÁNH THÁI NGUYÊN </t>
  </si>
  <si>
    <t xml:space="preserve">- Bộ Logo bằng Tôn dày 1mm, sơn tĩnh điện theo màu logo SeABank, uốn hộp nổi 10 cm, Mặt trước bộ logo đục lỗ CNC để cắm bóng LED. Khung xương phía trong chất liệu sắt hộp mạ kẽm 30x30, 20x20. Phần bịt hậu bộ Logo chất liệu tôn, hoặc aluminium 3mm KT 2mx2m </t>
  </si>
  <si>
    <t xml:space="preserve">Hộp kỹ thuật bao gồm: Tủ điện, khởi động từ, attomat, hẹn giờ - National hoặc tương đương </t>
  </si>
  <si>
    <t xml:space="preserve">Khảo sát thực tế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</si>
</sst>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6" formatCode="&quot;$&quot;#,##0_);[Red]\(&quot;$&quot;#,##0\)"/>
    <numFmt numFmtId="42" formatCode="_(&quot;$&quot;* #,##0_);_(&quot;$&quot;* \(#,##0\);_(&quot;$&quot;* &quot;-&quot;_);_(@_)"/>
    <numFmt numFmtId="43" formatCode="_(* #,##0.00_);_(* \(#,##0.00\);_(* &quot;-&quot;??_);_(@_)"/>
    <numFmt numFmtId="164" formatCode="_(* #,##0_);_(* \(#,##0\);_(* &quot;-&quot;??_);_(@_)"/>
    <numFmt numFmtId="165" formatCode="0.000"/>
    <numFmt numFmtId="166" formatCode="_-&quot;$&quot;* #,##0_-;\-&quot;$&quot;* #,##0_-;_-&quot;$&quot;* &quot;-&quot;_-;_-@_-"/>
    <numFmt numFmtId="167" formatCode="&quot;\&quot;#,##0.00;[Red]&quot;\&quot;&quot;\&quot;&quot;\&quot;&quot;\&quot;&quot;\&quot;&quot;\&quot;\-#,##0.00"/>
    <numFmt numFmtId="168" formatCode="&quot;\&quot;#,##0;[Red]&quot;\&quot;&quot;\&quot;\-#,##0"/>
    <numFmt numFmtId="169" formatCode="_-* #,##0_-;\-* #,##0_-;_-* &quot;-&quot;_-;_-@_-"/>
    <numFmt numFmtId="170" formatCode="_-* #,##0.00_-;\-* #,##0.00_-;_-* &quot;-&quot;??_-;_-@_-"/>
    <numFmt numFmtId="171" formatCode="0.000000000"/>
    <numFmt numFmtId="172" formatCode="0.000%"/>
    <numFmt numFmtId="173" formatCode="0.0%"/>
    <numFmt numFmtId="174" formatCode="_ * #,##0_ ;_ * \-#,##0_ ;_ * &quot;-&quot;_ ;_ @_ "/>
    <numFmt numFmtId="175" formatCode="0.0000%"/>
    <numFmt numFmtId="176" formatCode="_ * #,##0.00_ ;_ * \-#,##0.00_ ;_ * &quot;-&quot;??_ ;_ @_ "/>
    <numFmt numFmtId="177" formatCode="#,##0;\(#,##0\)"/>
    <numFmt numFmtId="178" formatCode="0.0;[Red]0.0"/>
    <numFmt numFmtId="179" formatCode="\t0.00%"/>
    <numFmt numFmtId="180" formatCode="_-* #,##0\ _D_M_-;\-* #,##0\ _D_M_-;_-* &quot;-&quot;\ _D_M_-;_-@_-"/>
    <numFmt numFmtId="181" formatCode="_-* #,##0.00\ _D_M_-;\-* #,##0.00\ _D_M_-;_-* &quot;-&quot;??\ _D_M_-;_-@_-"/>
    <numFmt numFmtId="182" formatCode="\t#\ ??/??"/>
    <numFmt numFmtId="183" formatCode="#."/>
    <numFmt numFmtId="184" formatCode="#,###"/>
    <numFmt numFmtId="185" formatCode="#,##0\ &quot;mk&quot;;[Red]\-#,##0\ &quot;mk&quot;"/>
    <numFmt numFmtId="186" formatCode="_-* #,##0\ _m_k_-;\-* #,##0\ _m_k_-;_-* &quot;-&quot;\ _m_k_-;_-@_-"/>
    <numFmt numFmtId="187" formatCode="m/d"/>
    <numFmt numFmtId="188" formatCode="&quot;ß&quot;#,##0;\-&quot;&quot;\ß&quot;&quot;#,##0"/>
    <numFmt numFmtId="189" formatCode="#,##0.00\ &quot;F&quot;;[Red]\-#,##0.00\ &quot;F&quot;"/>
    <numFmt numFmtId="190" formatCode="_-* #,##0.0\ _F_-;\-* #,##0.0\ _F_-;_-* &quot;-&quot;??\ _F_-;_-@_-"/>
    <numFmt numFmtId="191" formatCode="_-* #,##0\ &quot;F&quot;_-;\-* #,##0\ &quot;F&quot;_-;_-* &quot;-&quot;\ &quot;F&quot;_-;_-@_-"/>
    <numFmt numFmtId="192" formatCode="_-* #,##0\ _F_-;\-* #,##0\ _F_-;_-* &quot;-&quot;\ _F_-;_-@_-"/>
    <numFmt numFmtId="193" formatCode="#,##0\ &quot;F&quot;;[Red]\-#,##0\ &quot;F&quot;"/>
    <numFmt numFmtId="194" formatCode="#,###,###.00"/>
    <numFmt numFmtId="195" formatCode="#,##0.00\ &quot;F&quot;;\-#,##0.00\ &quot;F&quot;"/>
    <numFmt numFmtId="196" formatCode="#,###,###,###.00"/>
    <numFmt numFmtId="197" formatCode="_-* #,##0\ &quot;DM&quot;_-;\-* #,##0\ &quot;DM&quot;_-;_-* &quot;-&quot;\ &quot;DM&quot;_-;_-@_-"/>
    <numFmt numFmtId="198" formatCode="_-* #,##0.00\ &quot;DM&quot;_-;\-* #,##0.00\ &quot;DM&quot;_-;_-* &quot;-&quot;??\ &quot;DM&quot;_-;_-@_-"/>
    <numFmt numFmtId="199" formatCode="&quot;\&quot;#,##0.00;[Red]&quot;\&quot;\-#,##0.00"/>
    <numFmt numFmtId="200" formatCode="&quot;\&quot;#,##0;[Red]&quot;\&quot;\-#,##0"/>
    <numFmt numFmtId="201" formatCode="_-&quot;$&quot;* #,##0.00_-;\-&quot;$&quot;* #,##0.00_-;_-&quot;$&quot;* &quot;-&quot;??_-;_-@_-"/>
  </numFmts>
  <fonts count="91">
    <font>
      <sz val="11"/>
      <color theme="1"/>
      <name val="Calibri"/>
      <family val="2"/>
      <scheme val="minor"/>
    </font>
    <font>
      <sz val="10"/>
      <name val="Arial"/>
      <family val="2"/>
    </font>
    <font>
      <b/>
      <sz val="12"/>
      <name val="Arial"/>
      <family val="2"/>
    </font>
    <font>
      <sz val="12"/>
      <name val="Arial"/>
      <family val="2"/>
    </font>
    <font>
      <sz val="11"/>
      <color indexed="8"/>
      <name val="Calibri"/>
      <family val="2"/>
    </font>
    <font>
      <sz val="14"/>
      <name val="Arial"/>
      <family val="2"/>
    </font>
    <font>
      <sz val="10"/>
      <name val="Times New Roman"/>
      <family val="1"/>
    </font>
    <font>
      <sz val="10"/>
      <name val="VNI-Times"/>
      <family val="2"/>
    </font>
    <font>
      <sz val="14"/>
      <color theme="1"/>
      <name val="Times New Roman"/>
      <family val="1"/>
    </font>
    <font>
      <sz val="14"/>
      <color theme="1"/>
      <name val="Arial"/>
      <family val="2"/>
    </font>
    <font>
      <sz val="11"/>
      <color theme="1"/>
      <name val="Arial"/>
      <family val="2"/>
    </font>
    <font>
      <b/>
      <i/>
      <sz val="12"/>
      <color indexed="8"/>
      <name val="Arial"/>
      <family val="2"/>
    </font>
    <font>
      <sz val="12"/>
      <color indexed="8"/>
      <name val="Arial"/>
      <family val="2"/>
    </font>
    <font>
      <sz val="14"/>
      <color indexed="8"/>
      <name val="Arial"/>
      <family val="2"/>
    </font>
    <font>
      <sz val="12"/>
      <name val="VNI-Times"/>
      <family val="2"/>
    </font>
    <font>
      <sz val="12"/>
      <name val=".VnTime"/>
      <family val="2"/>
    </font>
    <font>
      <sz val="10"/>
      <name val=".VnTime"/>
      <family val="2"/>
    </font>
    <font>
      <sz val="14"/>
      <name val="??"/>
      <family val="3"/>
      <charset val="129"/>
    </font>
    <font>
      <sz val="14"/>
      <name val="??"/>
      <family val="3"/>
    </font>
    <font>
      <sz val="12"/>
      <name val="????"/>
      <family val="1"/>
      <charset val="136"/>
    </font>
    <font>
      <sz val="12"/>
      <name val="Courier"/>
      <family val="3"/>
    </font>
    <font>
      <sz val="10"/>
      <name val="???"/>
      <family val="3"/>
    </font>
    <font>
      <sz val="12"/>
      <name val="|??¢¥¢¬¨Ï"/>
      <family val="1"/>
      <charset val="129"/>
    </font>
    <font>
      <sz val="10"/>
      <name val="Helv"/>
      <family val="2"/>
    </font>
    <font>
      <sz val="14"/>
      <name val="VNTime"/>
    </font>
    <font>
      <b/>
      <u/>
      <sz val="14"/>
      <color indexed="8"/>
      <name val=".VnBook-AntiquaH"/>
      <family val="2"/>
    </font>
    <font>
      <sz val="12"/>
      <name val="¹ÙÅÁÃ¼"/>
      <charset val="129"/>
    </font>
    <font>
      <i/>
      <sz val="12"/>
      <color indexed="8"/>
      <name val=".VnBook-AntiquaH"/>
      <family val="2"/>
    </font>
    <font>
      <sz val="10"/>
      <color indexed="8"/>
      <name val="VNI-Times"/>
      <family val="2"/>
    </font>
    <font>
      <b/>
      <sz val="12"/>
      <color indexed="8"/>
      <name val=".VnBook-Antiqua"/>
      <family val="2"/>
    </font>
    <font>
      <i/>
      <sz val="12"/>
      <color indexed="8"/>
      <name val=".VnBook-Antiqua"/>
      <family val="2"/>
    </font>
    <font>
      <sz val="10"/>
      <color indexed="9"/>
      <name val="VNI-Times"/>
      <family val="2"/>
    </font>
    <font>
      <sz val="12"/>
      <name val="¹UAAA¼"/>
      <family val="3"/>
      <charset val="129"/>
    </font>
    <font>
      <sz val="10"/>
      <color indexed="20"/>
      <name val="VNI-Times"/>
      <family val="2"/>
    </font>
    <font>
      <sz val="11"/>
      <name val="µ¸¿ò"/>
      <charset val="129"/>
    </font>
    <font>
      <sz val="12"/>
      <name val="µ¸¿òÃ¼"/>
      <family val="3"/>
      <charset val="129"/>
    </font>
    <font>
      <b/>
      <sz val="10"/>
      <color indexed="52"/>
      <name val="VNI-Times"/>
      <family val="2"/>
    </font>
    <font>
      <b/>
      <sz val="10"/>
      <name val="Helv"/>
      <family val="2"/>
    </font>
    <font>
      <b/>
      <sz val="10"/>
      <color indexed="9"/>
      <name val="VNI-Times"/>
      <family val="2"/>
    </font>
    <font>
      <sz val="11"/>
      <name val=".VnTime"/>
      <family val="2"/>
    </font>
    <font>
      <i/>
      <sz val="10"/>
      <color indexed="23"/>
      <name val="VNI-Times"/>
      <family val="2"/>
    </font>
    <font>
      <sz val="10"/>
      <color indexed="17"/>
      <name val="VNI-Times"/>
      <family val="2"/>
    </font>
    <font>
      <sz val="8"/>
      <name val="Arial"/>
      <family val="2"/>
    </font>
    <font>
      <b/>
      <sz val="12"/>
      <name val="Helv"/>
      <family val="2"/>
    </font>
    <font>
      <b/>
      <sz val="18"/>
      <name val="Arial"/>
      <family val="2"/>
    </font>
    <font>
      <b/>
      <sz val="11"/>
      <color indexed="56"/>
      <name val="VNI-Times"/>
      <family val="2"/>
    </font>
    <font>
      <b/>
      <sz val="1"/>
      <color indexed="8"/>
      <name val="Courier"/>
      <family val="3"/>
    </font>
    <font>
      <u/>
      <sz val="10"/>
      <color indexed="12"/>
      <name val="Arial"/>
      <family val="2"/>
    </font>
    <font>
      <sz val="10"/>
      <color indexed="62"/>
      <name val="VNI-Times"/>
      <family val="2"/>
    </font>
    <font>
      <sz val="10"/>
      <name val="VNtimes new roman"/>
      <family val="2"/>
    </font>
    <font>
      <sz val="10"/>
      <color indexed="52"/>
      <name val="VNI-Times"/>
      <family val="2"/>
    </font>
    <font>
      <sz val="10"/>
      <name val="MS Sans Serif"/>
      <family val="2"/>
    </font>
    <font>
      <b/>
      <sz val="11"/>
      <name val="Helv"/>
      <family val="2"/>
    </font>
    <font>
      <sz val="10"/>
      <name val=".VnAvant"/>
      <family val="2"/>
    </font>
    <font>
      <sz val="10"/>
      <color indexed="60"/>
      <name val="VNI-Times"/>
      <family val="2"/>
    </font>
    <font>
      <sz val="7"/>
      <name val="Small Fonts"/>
      <family val="2"/>
    </font>
    <font>
      <sz val="12"/>
      <name val="¹ÙÅÁÃ¼"/>
      <family val="1"/>
      <charset val="129"/>
    </font>
    <font>
      <sz val="10"/>
      <name val="VNottawa"/>
      <family val="2"/>
    </font>
    <font>
      <sz val="11"/>
      <name val="–¾’©"/>
      <family val="1"/>
      <charset val="128"/>
    </font>
    <font>
      <sz val="13"/>
      <name val=".VnTime"/>
      <family val="2"/>
    </font>
    <font>
      <b/>
      <sz val="10"/>
      <color indexed="63"/>
      <name val="VNI-Times"/>
      <family val="2"/>
    </font>
    <font>
      <sz val="10"/>
      <name val="Helv"/>
    </font>
    <font>
      <sz val="11"/>
      <color indexed="32"/>
      <name val="VNI-Times"/>
      <family val="2"/>
    </font>
    <font>
      <b/>
      <sz val="18"/>
      <color indexed="56"/>
      <name val="Cambria"/>
      <family val="1"/>
    </font>
    <font>
      <sz val="14"/>
      <name val="VnTime"/>
      <family val="2"/>
    </font>
    <font>
      <sz val="10"/>
      <color indexed="10"/>
      <name val="VNI-Times"/>
      <family val="2"/>
    </font>
    <font>
      <sz val="10"/>
      <name val=" "/>
      <family val="1"/>
      <charset val="136"/>
    </font>
    <font>
      <sz val="12"/>
      <name val="Times New Roman"/>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宋体"/>
      <charset val="134"/>
    </font>
    <font>
      <sz val="10"/>
      <name val="ＭＳ 明朝"/>
      <family val="1"/>
      <charset val="128"/>
    </font>
    <font>
      <i/>
      <sz val="12"/>
      <name val="Times New Roman"/>
      <family val="1"/>
    </font>
    <font>
      <sz val="12"/>
      <color theme="1"/>
      <name val="Times New Roman"/>
      <family val="1"/>
    </font>
    <font>
      <sz val="12"/>
      <name val="Calibri"/>
      <family val="2"/>
      <charset val="163"/>
      <scheme val="minor"/>
    </font>
    <font>
      <b/>
      <sz val="12"/>
      <color indexed="8"/>
      <name val="Times New Roman"/>
      <family val="1"/>
    </font>
    <font>
      <b/>
      <sz val="12"/>
      <name val="Times New Roman"/>
      <family val="1"/>
    </font>
    <font>
      <b/>
      <sz val="12"/>
      <color theme="1"/>
      <name val="Times New Roman"/>
      <family val="1"/>
    </font>
    <font>
      <sz val="12"/>
      <color theme="1"/>
      <name val="Arial"/>
      <family val="2"/>
    </font>
    <font>
      <i/>
      <sz val="12"/>
      <color theme="1"/>
      <name val="Times New Roman"/>
      <family val="1"/>
    </font>
    <font>
      <b/>
      <sz val="14"/>
      <color theme="1"/>
      <name val="Times New Roman"/>
      <family val="1"/>
    </font>
    <font>
      <b/>
      <sz val="14"/>
      <color indexed="8"/>
      <name val="Times New Roman"/>
      <family val="1"/>
    </font>
    <font>
      <b/>
      <sz val="14"/>
      <name val="Times New Roman"/>
      <family val="1"/>
    </font>
    <font>
      <b/>
      <i/>
      <sz val="12"/>
      <color indexed="8"/>
      <name val="Times New Roman"/>
      <family val="1"/>
    </font>
    <font>
      <b/>
      <sz val="11"/>
      <color theme="1"/>
      <name val="Times New Roman"/>
      <family val="1"/>
    </font>
    <font>
      <b/>
      <sz val="12"/>
      <name val="Calibri"/>
      <family val="2"/>
      <charset val="163"/>
      <scheme val="minor"/>
    </font>
    <font>
      <b/>
      <sz val="10"/>
      <name val="Times New Roman"/>
      <family val="1"/>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9" tint="0.39997558519241921"/>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s>
  <cellStyleXfs count="265">
    <xf numFmtId="0" fontId="0" fillId="0" borderId="0"/>
    <xf numFmtId="43" fontId="4" fillId="0" borderId="0" applyFont="0" applyFill="0" applyBorder="0" applyAlignment="0" applyProtection="0"/>
    <xf numFmtId="43" fontId="7" fillId="0" borderId="0" applyFont="0" applyFill="0" applyBorder="0" applyAlignment="0" applyProtection="0"/>
    <xf numFmtId="166" fontId="1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167" fontId="1" fillId="0" borderId="0" applyFont="0" applyFill="0" applyBorder="0" applyAlignment="0" applyProtection="0"/>
    <xf numFmtId="0" fontId="17" fillId="0" borderId="0" applyFont="0" applyFill="0" applyBorder="0" applyAlignment="0" applyProtection="0"/>
    <xf numFmtId="168" fontId="1" fillId="0" borderId="0" applyFont="0" applyFill="0" applyBorder="0" applyAlignment="0" applyProtection="0"/>
    <xf numFmtId="0" fontId="1" fillId="0" borderId="0" applyNumberFormat="0" applyFill="0" applyBorder="0" applyAlignment="0" applyProtection="0"/>
    <xf numFmtId="40" fontId="18" fillId="0" borderId="0" applyFont="0" applyFill="0" applyBorder="0" applyAlignment="0" applyProtection="0"/>
    <xf numFmtId="38" fontId="18"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42" fontId="20" fillId="0" borderId="0" applyFont="0" applyFill="0" applyBorder="0" applyAlignment="0" applyProtection="0"/>
    <xf numFmtId="0" fontId="21" fillId="0" borderId="0"/>
    <xf numFmtId="0" fontId="1" fillId="0" borderId="0" applyFont="0" applyFill="0" applyBorder="0" applyAlignment="0" applyProtection="0"/>
    <xf numFmtId="0" fontId="1" fillId="0" borderId="0" applyFont="0" applyFill="0" applyBorder="0" applyAlignment="0" applyProtection="0"/>
    <xf numFmtId="0" fontId="22" fillId="0" borderId="0"/>
    <xf numFmtId="0" fontId="1" fillId="0" borderId="0" applyNumberFormat="0" applyFill="0" applyBorder="0" applyAlignment="0" applyProtection="0"/>
    <xf numFmtId="0" fontId="23" fillId="0" borderId="0"/>
    <xf numFmtId="0" fontId="1" fillId="0" borderId="0"/>
    <xf numFmtId="0" fontId="1" fillId="0" borderId="0"/>
    <xf numFmtId="1" fontId="24" fillId="0" borderId="5" applyBorder="0" applyAlignment="0">
      <alignment horizontal="center"/>
    </xf>
    <xf numFmtId="0" fontId="25" fillId="4" borderId="0"/>
    <xf numFmtId="9" fontId="26" fillId="0" borderId="0" applyFont="0" applyFill="0" applyBorder="0" applyAlignment="0" applyProtection="0"/>
    <xf numFmtId="0" fontId="27" fillId="4" borderId="0"/>
    <xf numFmtId="0" fontId="15" fillId="0" borderId="0"/>
    <xf numFmtId="0" fontId="15" fillId="0" borderId="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9" fillId="4" borderId="0"/>
    <xf numFmtId="0" fontId="30" fillId="0" borderId="0">
      <alignment wrapText="1"/>
    </xf>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16" fillId="0" borderId="0"/>
    <xf numFmtId="0" fontId="16" fillId="0" borderId="0"/>
    <xf numFmtId="0" fontId="31"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2" borderId="0" applyNumberFormat="0" applyBorder="0" applyAlignment="0" applyProtection="0"/>
    <xf numFmtId="171" fontId="15" fillId="0" borderId="0" applyFont="0" applyFill="0" applyBorder="0" applyAlignment="0" applyProtection="0"/>
    <xf numFmtId="0" fontId="32" fillId="0" borderId="0" applyFont="0" applyFill="0" applyBorder="0" applyAlignment="0" applyProtection="0"/>
    <xf numFmtId="171" fontId="15" fillId="0" borderId="0" applyFont="0" applyFill="0" applyBorder="0" applyAlignment="0" applyProtection="0"/>
    <xf numFmtId="172" fontId="15" fillId="0" borderId="0" applyFont="0" applyFill="0" applyBorder="0" applyAlignment="0" applyProtection="0"/>
    <xf numFmtId="0" fontId="32" fillId="0" borderId="0" applyFont="0" applyFill="0" applyBorder="0" applyAlignment="0" applyProtection="0"/>
    <xf numFmtId="172" fontId="15" fillId="0" borderId="0" applyFont="0" applyFill="0" applyBorder="0" applyAlignment="0" applyProtection="0"/>
    <xf numFmtId="173" fontId="15" fillId="0" borderId="0" applyFont="0" applyFill="0" applyBorder="0" applyAlignment="0" applyProtection="0"/>
    <xf numFmtId="0" fontId="32" fillId="0" borderId="0" applyFont="0" applyFill="0" applyBorder="0" applyAlignment="0" applyProtection="0"/>
    <xf numFmtId="174" fontId="26" fillId="0" borderId="0" applyFont="0" applyFill="0" applyBorder="0" applyAlignment="0" applyProtection="0"/>
    <xf numFmtId="175" fontId="15" fillId="0" borderId="0" applyFont="0" applyFill="0" applyBorder="0" applyAlignment="0" applyProtection="0"/>
    <xf numFmtId="0" fontId="32" fillId="0" borderId="0" applyFont="0" applyFill="0" applyBorder="0" applyAlignment="0" applyProtection="0"/>
    <xf numFmtId="176" fontId="26" fillId="0" borderId="0" applyFont="0" applyFill="0" applyBorder="0" applyAlignment="0" applyProtection="0"/>
    <xf numFmtId="0" fontId="33" fillId="6" borderId="0" applyNumberFormat="0" applyBorder="0" applyAlignment="0" applyProtection="0"/>
    <xf numFmtId="0" fontId="32" fillId="0" borderId="0"/>
    <xf numFmtId="0" fontId="34" fillId="0" borderId="0"/>
    <xf numFmtId="0" fontId="32" fillId="0" borderId="0"/>
    <xf numFmtId="0" fontId="35" fillId="0" borderId="0"/>
    <xf numFmtId="0" fontId="36" fillId="4" borderId="8" applyNumberFormat="0" applyAlignment="0" applyProtection="0"/>
    <xf numFmtId="0" fontId="37" fillId="0" borderId="0"/>
    <xf numFmtId="0" fontId="38" fillId="23" borderId="9" applyNumberFormat="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170" fontId="16" fillId="0" borderId="0" applyFont="0" applyFill="0" applyBorder="0" applyAlignment="0" applyProtection="0"/>
    <xf numFmtId="43" fontId="39" fillId="0" borderId="0" applyFont="0" applyFill="0" applyBorder="0" applyAlignment="0" applyProtection="0"/>
    <xf numFmtId="43" fontId="7" fillId="0" borderId="0" applyFont="0" applyFill="0" applyBorder="0" applyAlignment="0" applyProtection="0"/>
    <xf numFmtId="170"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6" fillId="0" borderId="0"/>
    <xf numFmtId="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9" fontId="1" fillId="0" borderId="0"/>
    <xf numFmtId="179" fontId="1" fillId="0" borderId="0"/>
    <xf numFmtId="179" fontId="1" fillId="0" borderId="0"/>
    <xf numFmtId="179" fontId="1" fillId="0" borderId="0"/>
    <xf numFmtId="165" fontId="15" fillId="0" borderId="10"/>
    <xf numFmtId="165" fontId="15" fillId="0" borderId="10"/>
    <xf numFmtId="0"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182" fontId="1" fillId="0" borderId="0"/>
    <xf numFmtId="182" fontId="1" fillId="0" borderId="0"/>
    <xf numFmtId="182" fontId="1" fillId="0" borderId="0"/>
    <xf numFmtId="182" fontId="1" fillId="0" borderId="0"/>
    <xf numFmtId="3" fontId="15" fillId="0" borderId="0" applyFont="0" applyBorder="0" applyAlignment="0"/>
    <xf numFmtId="0" fontId="40" fillId="0" borderId="0" applyNumberFormat="0" applyFill="0" applyBorder="0" applyAlignment="0" applyProtection="0"/>
    <xf numFmtId="3" fontId="15" fillId="0" borderId="0" applyFont="0" applyBorder="0" applyAlignment="0"/>
    <xf numFmtId="2" fontId="1" fillId="0" borderId="0" applyFont="0" applyFill="0" applyBorder="0" applyAlignment="0" applyProtection="0"/>
    <xf numFmtId="0" fontId="41" fillId="7" borderId="0" applyNumberFormat="0" applyBorder="0" applyAlignment="0" applyProtection="0"/>
    <xf numFmtId="38" fontId="42" fillId="3" borderId="0" applyNumberFormat="0" applyBorder="0" applyAlignment="0" applyProtection="0"/>
    <xf numFmtId="0" fontId="43" fillId="0" borderId="0">
      <alignment horizontal="left"/>
    </xf>
    <xf numFmtId="0" fontId="2" fillId="0" borderId="11" applyNumberFormat="0" applyAlignment="0" applyProtection="0">
      <alignment horizontal="left" vertical="center"/>
    </xf>
    <xf numFmtId="0" fontId="2" fillId="0" borderId="6">
      <alignment horizontal="left" vertical="center"/>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5" fillId="0" borderId="12" applyNumberFormat="0" applyFill="0" applyAlignment="0" applyProtection="0"/>
    <xf numFmtId="0" fontId="45" fillId="0" borderId="0" applyNumberFormat="0" applyFill="0" applyBorder="0" applyAlignment="0" applyProtection="0"/>
    <xf numFmtId="183" fontId="46" fillId="0" borderId="0">
      <protection locked="0"/>
    </xf>
    <xf numFmtId="183" fontId="46" fillId="0" borderId="0">
      <protection locked="0"/>
    </xf>
    <xf numFmtId="0" fontId="47" fillId="0" borderId="0" applyNumberFormat="0" applyFill="0" applyBorder="0" applyAlignment="0" applyProtection="0">
      <alignment vertical="top"/>
      <protection locked="0"/>
    </xf>
    <xf numFmtId="10" fontId="42" fillId="3" borderId="5" applyNumberFormat="0" applyBorder="0" applyAlignment="0" applyProtection="0"/>
    <xf numFmtId="0" fontId="48" fillId="10" borderId="8" applyNumberFormat="0" applyAlignment="0" applyProtection="0"/>
    <xf numFmtId="0" fontId="48" fillId="10" borderId="8" applyNumberFormat="0" applyAlignment="0" applyProtection="0"/>
    <xf numFmtId="0" fontId="48" fillId="10" borderId="8" applyNumberFormat="0" applyAlignment="0" applyProtection="0"/>
    <xf numFmtId="0" fontId="48" fillId="10" borderId="8" applyNumberFormat="0" applyAlignment="0" applyProtection="0"/>
    <xf numFmtId="0" fontId="48" fillId="10" borderId="8" applyNumberFormat="0" applyAlignment="0" applyProtection="0"/>
    <xf numFmtId="0" fontId="48" fillId="10" borderId="8" applyNumberFormat="0" applyAlignment="0" applyProtection="0"/>
    <xf numFmtId="0" fontId="49" fillId="0" borderId="0"/>
    <xf numFmtId="0" fontId="50" fillId="0" borderId="13" applyNumberFormat="0" applyFill="0" applyAlignment="0" applyProtection="0"/>
    <xf numFmtId="38" fontId="51" fillId="0" borderId="0" applyFont="0" applyFill="0" applyBorder="0" applyAlignment="0" applyProtection="0"/>
    <xf numFmtId="40" fontId="51" fillId="0" borderId="0" applyFont="0" applyFill="0" applyBorder="0" applyAlignment="0" applyProtection="0"/>
    <xf numFmtId="0" fontId="52" fillId="0" borderId="14"/>
    <xf numFmtId="184" fontId="53" fillId="0" borderId="15"/>
    <xf numFmtId="185" fontId="16" fillId="0" borderId="0" applyFont="0" applyFill="0" applyBorder="0" applyAlignment="0" applyProtection="0"/>
    <xf numFmtId="186" fontId="16" fillId="0" borderId="0" applyFont="0" applyFill="0" applyBorder="0" applyAlignment="0" applyProtection="0"/>
    <xf numFmtId="187" fontId="1" fillId="0" borderId="0" applyFont="0" applyFill="0" applyBorder="0" applyAlignment="0" applyProtection="0"/>
    <xf numFmtId="188" fontId="1" fillId="0" borderId="0" applyFont="0" applyFill="0" applyBorder="0" applyAlignment="0" applyProtection="0"/>
    <xf numFmtId="0" fontId="3" fillId="0" borderId="0" applyNumberFormat="0" applyFont="0" applyFill="0" applyAlignment="0"/>
    <xf numFmtId="0" fontId="54" fillId="24" borderId="0" applyNumberFormat="0" applyBorder="0" applyAlignment="0" applyProtection="0"/>
    <xf numFmtId="0" fontId="6" fillId="0" borderId="0"/>
    <xf numFmtId="37" fontId="55" fillId="0" borderId="0"/>
    <xf numFmtId="0" fontId="56"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57" fillId="0" borderId="0"/>
    <xf numFmtId="0" fontId="57" fillId="0" borderId="0"/>
    <xf numFmtId="0" fontId="1" fillId="0" borderId="0"/>
    <xf numFmtId="0" fontId="7" fillId="0" borderId="0"/>
    <xf numFmtId="0" fontId="1" fillId="0" borderId="0"/>
    <xf numFmtId="0" fontId="1" fillId="0" borderId="0"/>
    <xf numFmtId="0" fontId="1" fillId="0" borderId="0"/>
    <xf numFmtId="0" fontId="7" fillId="0" borderId="0"/>
    <xf numFmtId="0" fontId="15" fillId="0" borderId="0"/>
    <xf numFmtId="0" fontId="7" fillId="25" borderId="16" applyNumberFormat="0" applyFont="0" applyAlignment="0" applyProtection="0"/>
    <xf numFmtId="170" fontId="58" fillId="0" borderId="0" applyFont="0" applyFill="0" applyBorder="0" applyAlignment="0" applyProtection="0"/>
    <xf numFmtId="169" fontId="58" fillId="0" borderId="0" applyFon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 fillId="0" borderId="0" applyFont="0" applyFill="0" applyBorder="0" applyAlignment="0" applyProtection="0"/>
    <xf numFmtId="0" fontId="6" fillId="0" borderId="0"/>
    <xf numFmtId="0" fontId="60" fillId="4" borderId="17"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7" fillId="0" borderId="0" applyFont="0" applyFill="0" applyBorder="0" applyAlignment="0" applyProtection="0"/>
    <xf numFmtId="0" fontId="51" fillId="0" borderId="0"/>
    <xf numFmtId="42" fontId="7" fillId="0" borderId="0" applyFont="0" applyFill="0" applyBorder="0" applyAlignment="0" applyProtection="0"/>
    <xf numFmtId="0" fontId="61" fillId="0" borderId="0"/>
    <xf numFmtId="0" fontId="62" fillId="0" borderId="0"/>
    <xf numFmtId="0" fontId="52" fillId="0" borderId="0"/>
    <xf numFmtId="189" fontId="59" fillId="0" borderId="7">
      <alignment horizontal="right" vertical="center"/>
    </xf>
    <xf numFmtId="190" fontId="15" fillId="0" borderId="7">
      <alignment horizontal="right" vertical="center"/>
    </xf>
    <xf numFmtId="191" fontId="59" fillId="0" borderId="7">
      <alignment horizontal="center"/>
    </xf>
    <xf numFmtId="192" fontId="15" fillId="0" borderId="7">
      <alignment horizontal="center"/>
    </xf>
    <xf numFmtId="0" fontId="59"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3" fillId="0" borderId="0" applyNumberFormat="0" applyFill="0" applyBorder="0" applyAlignment="0" applyProtection="0"/>
    <xf numFmtId="0" fontId="1" fillId="0" borderId="18" applyNumberFormat="0" applyFont="0" applyFill="0" applyAlignment="0" applyProtection="0"/>
    <xf numFmtId="0" fontId="1" fillId="0" borderId="18" applyNumberFormat="0" applyFont="0" applyFill="0" applyAlignment="0" applyProtection="0"/>
    <xf numFmtId="0" fontId="1" fillId="0" borderId="18" applyNumberFormat="0" applyFont="0" applyFill="0" applyAlignment="0" applyProtection="0"/>
    <xf numFmtId="0" fontId="1" fillId="0" borderId="18" applyNumberFormat="0" applyFont="0" applyFill="0" applyAlignment="0" applyProtection="0"/>
    <xf numFmtId="0" fontId="1" fillId="0" borderId="18" applyNumberFormat="0" applyFont="0" applyFill="0" applyAlignment="0" applyProtection="0"/>
    <xf numFmtId="0" fontId="1" fillId="0" borderId="18" applyNumberFormat="0" applyFont="0" applyFill="0" applyAlignment="0" applyProtection="0"/>
    <xf numFmtId="193" fontId="59" fillId="0" borderId="0"/>
    <xf numFmtId="194" fontId="15" fillId="0" borderId="0"/>
    <xf numFmtId="195" fontId="59" fillId="0" borderId="5"/>
    <xf numFmtId="196" fontId="15" fillId="0" borderId="5"/>
    <xf numFmtId="3" fontId="59" fillId="0" borderId="0" applyNumberFormat="0" applyBorder="0" applyAlignment="0" applyProtection="0">
      <alignment horizontal="centerContinuous"/>
      <protection locked="0"/>
    </xf>
    <xf numFmtId="3" fontId="64" fillId="0" borderId="0">
      <protection locked="0"/>
    </xf>
    <xf numFmtId="197" fontId="1" fillId="0" borderId="0" applyFont="0" applyFill="0" applyBorder="0" applyAlignment="0" applyProtection="0"/>
    <xf numFmtId="198" fontId="1" fillId="0" borderId="0" applyFont="0" applyFill="0" applyBorder="0" applyAlignment="0" applyProtection="0"/>
    <xf numFmtId="0" fontId="65" fillId="0" borderId="0" applyNumberForma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67" fillId="0" borderId="0">
      <alignment vertical="center"/>
    </xf>
    <xf numFmtId="40" fontId="68" fillId="0" borderId="0" applyFont="0" applyFill="0" applyBorder="0" applyAlignment="0" applyProtection="0"/>
    <xf numFmtId="38" fontId="68" fillId="0" borderId="0" applyFont="0" applyFill="0" applyBorder="0" applyAlignment="0" applyProtection="0"/>
    <xf numFmtId="0" fontId="68" fillId="0" borderId="0" applyFont="0" applyFill="0" applyBorder="0" applyAlignment="0" applyProtection="0"/>
    <xf numFmtId="0" fontId="68" fillId="0" borderId="0" applyFont="0" applyFill="0" applyBorder="0" applyAlignment="0" applyProtection="0"/>
    <xf numFmtId="9" fontId="69" fillId="0" borderId="0" applyFont="0" applyFill="0" applyBorder="0" applyAlignment="0" applyProtection="0"/>
    <xf numFmtId="0" fontId="70" fillId="0" borderId="0"/>
    <xf numFmtId="0" fontId="71" fillId="0" borderId="0" applyFont="0" applyFill="0" applyBorder="0" applyAlignment="0" applyProtection="0"/>
    <xf numFmtId="0" fontId="71" fillId="0" borderId="0" applyFont="0" applyFill="0" applyBorder="0" applyAlignment="0" applyProtection="0"/>
    <xf numFmtId="199" fontId="71" fillId="0" borderId="0" applyFont="0" applyFill="0" applyBorder="0" applyAlignment="0" applyProtection="0"/>
    <xf numFmtId="200" fontId="71" fillId="0" borderId="0" applyFont="0" applyFill="0" applyBorder="0" applyAlignment="0" applyProtection="0"/>
    <xf numFmtId="0" fontId="72" fillId="0" borderId="0"/>
    <xf numFmtId="0" fontId="3" fillId="0" borderId="0"/>
    <xf numFmtId="169" fontId="73" fillId="0" borderId="0" applyFont="0" applyFill="0" applyBorder="0" applyAlignment="0" applyProtection="0"/>
    <xf numFmtId="170" fontId="73" fillId="0" borderId="0" applyFont="0" applyFill="0" applyBorder="0" applyAlignment="0" applyProtection="0"/>
    <xf numFmtId="0" fontId="74" fillId="0" borderId="0">
      <alignment vertical="center"/>
    </xf>
    <xf numFmtId="0" fontId="75" fillId="0" borderId="0"/>
    <xf numFmtId="166" fontId="73" fillId="0" borderId="0" applyFont="0" applyFill="0" applyBorder="0" applyAlignment="0" applyProtection="0"/>
    <xf numFmtId="6" fontId="20" fillId="0" borderId="0" applyFont="0" applyFill="0" applyBorder="0" applyAlignment="0" applyProtection="0"/>
    <xf numFmtId="201" fontId="73" fillId="0" borderId="0" applyFont="0" applyFill="0" applyBorder="0" applyAlignment="0" applyProtection="0"/>
    <xf numFmtId="1" fontId="24" fillId="0" borderId="19" applyBorder="0" applyAlignment="0">
      <alignment horizontal="center"/>
    </xf>
    <xf numFmtId="0" fontId="2" fillId="0" borderId="23">
      <alignment horizontal="left" vertical="center"/>
    </xf>
    <xf numFmtId="10" fontId="42" fillId="3" borderId="19" applyNumberFormat="0" applyBorder="0" applyAlignment="0" applyProtection="0"/>
    <xf numFmtId="189" fontId="59" fillId="0" borderId="22">
      <alignment horizontal="right" vertical="center"/>
    </xf>
    <xf numFmtId="190" fontId="15" fillId="0" borderId="22">
      <alignment horizontal="right" vertical="center"/>
    </xf>
    <xf numFmtId="191" fontId="59" fillId="0" borderId="22">
      <alignment horizontal="center"/>
    </xf>
    <xf numFmtId="192" fontId="15" fillId="0" borderId="22">
      <alignment horizontal="center"/>
    </xf>
    <xf numFmtId="195" fontId="59" fillId="0" borderId="19"/>
    <xf numFmtId="196" fontId="15" fillId="0" borderId="19"/>
  </cellStyleXfs>
  <cellXfs count="108">
    <xf numFmtId="0" fontId="0" fillId="0" borderId="0" xfId="0"/>
    <xf numFmtId="0" fontId="3" fillId="0" borderId="0" xfId="0" applyFont="1" applyFill="1" applyAlignment="1">
      <alignment vertical="center" wrapText="1"/>
    </xf>
    <xf numFmtId="0" fontId="8" fillId="0" borderId="0" xfId="0" applyFont="1" applyAlignment="1">
      <alignment vertical="center"/>
    </xf>
    <xf numFmtId="0" fontId="9" fillId="0" borderId="0" xfId="0" applyFont="1" applyAlignment="1">
      <alignment vertical="center"/>
    </xf>
    <xf numFmtId="0" fontId="5" fillId="0" borderId="0" xfId="0" applyFont="1" applyFill="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0" fontId="11" fillId="0" borderId="0" xfId="0" applyFont="1" applyAlignment="1">
      <alignment vertical="center" wrapText="1"/>
    </xf>
    <xf numFmtId="0" fontId="10" fillId="0" borderId="0" xfId="0" applyFont="1" applyAlignment="1">
      <alignment horizontal="center" vertical="center" wrapText="1"/>
    </xf>
    <xf numFmtId="164" fontId="10" fillId="0" borderId="0" xfId="1" applyNumberFormat="1" applyFont="1" applyAlignment="1">
      <alignment horizontal="center" vertical="center" wrapText="1"/>
    </xf>
    <xf numFmtId="0" fontId="76" fillId="0" borderId="0" xfId="0" applyFont="1" applyBorder="1" applyAlignment="1"/>
    <xf numFmtId="0" fontId="78" fillId="0" borderId="0" xfId="0" applyFont="1" applyFill="1" applyAlignment="1">
      <alignment vertical="center"/>
    </xf>
    <xf numFmtId="0" fontId="67" fillId="0" borderId="19" xfId="0" applyFont="1" applyFill="1" applyBorder="1" applyAlignment="1">
      <alignment horizontal="center" vertical="center" wrapText="1"/>
    </xf>
    <xf numFmtId="164" fontId="67" fillId="0" borderId="19" xfId="1" applyNumberFormat="1" applyFont="1" applyFill="1" applyBorder="1" applyAlignment="1">
      <alignment horizontal="center" vertical="center" wrapText="1"/>
    </xf>
    <xf numFmtId="0" fontId="81" fillId="3" borderId="0" xfId="0" applyFont="1" applyFill="1" applyAlignment="1">
      <alignment vertical="center"/>
    </xf>
    <xf numFmtId="164" fontId="79" fillId="2" borderId="19" xfId="1" applyNumberFormat="1" applyFont="1" applyFill="1" applyBorder="1" applyAlignment="1">
      <alignment horizontal="center" vertical="center"/>
    </xf>
    <xf numFmtId="0" fontId="81" fillId="3" borderId="19" xfId="0" applyFont="1" applyFill="1" applyBorder="1" applyAlignment="1">
      <alignment vertical="center"/>
    </xf>
    <xf numFmtId="0" fontId="77" fillId="0" borderId="0" xfId="0" applyFont="1" applyFill="1" applyAlignment="1">
      <alignment vertical="center"/>
    </xf>
    <xf numFmtId="0" fontId="77" fillId="0" borderId="19" xfId="0" applyFont="1" applyFill="1" applyBorder="1" applyAlignment="1">
      <alignment vertical="center"/>
    </xf>
    <xf numFmtId="0" fontId="81" fillId="0" borderId="0" xfId="0" applyFont="1" applyFill="1" applyAlignment="1">
      <alignment vertical="center"/>
    </xf>
    <xf numFmtId="164" fontId="81" fillId="0" borderId="19" xfId="1" applyNumberFormat="1" applyFont="1" applyBorder="1" applyAlignment="1">
      <alignment horizontal="center" vertical="center" wrapText="1"/>
    </xf>
    <xf numFmtId="0" fontId="81" fillId="0" borderId="19" xfId="0" applyFont="1" applyFill="1" applyBorder="1" applyAlignment="1">
      <alignment vertical="center"/>
    </xf>
    <xf numFmtId="0" fontId="77" fillId="0" borderId="0" xfId="0" applyFont="1" applyAlignment="1">
      <alignment vertical="center"/>
    </xf>
    <xf numFmtId="0" fontId="77" fillId="0" borderId="0" xfId="0" applyFont="1" applyAlignment="1">
      <alignment horizontal="center" vertical="center"/>
    </xf>
    <xf numFmtId="0" fontId="77" fillId="0" borderId="0" xfId="0" applyFont="1" applyAlignment="1">
      <alignment horizontal="left" vertical="center"/>
    </xf>
    <xf numFmtId="0" fontId="82" fillId="0" borderId="0" xfId="0" applyFont="1" applyAlignment="1">
      <alignment vertical="center"/>
    </xf>
    <xf numFmtId="0" fontId="82" fillId="0" borderId="0" xfId="0" applyFont="1" applyAlignment="1">
      <alignment horizontal="center" vertical="center"/>
    </xf>
    <xf numFmtId="0" fontId="82" fillId="0" borderId="0" xfId="0" applyFont="1" applyAlignment="1">
      <alignment horizontal="left" vertical="center"/>
    </xf>
    <xf numFmtId="0" fontId="83" fillId="0" borderId="0" xfId="0" applyFont="1" applyAlignment="1">
      <alignment horizontal="center" vertical="center"/>
    </xf>
    <xf numFmtId="0" fontId="84" fillId="0" borderId="0" xfId="0" applyFont="1" applyAlignment="1">
      <alignment vertical="center"/>
    </xf>
    <xf numFmtId="0" fontId="85" fillId="0" borderId="0" xfId="0" applyFont="1" applyAlignment="1">
      <alignment horizontal="center" vertical="center" wrapText="1"/>
    </xf>
    <xf numFmtId="164" fontId="85" fillId="0" borderId="0" xfId="1" applyNumberFormat="1" applyFont="1" applyAlignment="1">
      <alignment horizontal="center" vertical="center" wrapText="1"/>
    </xf>
    <xf numFmtId="0" fontId="85" fillId="0" borderId="0" xfId="0" applyFont="1" applyAlignment="1">
      <alignment horizontal="center" vertical="center"/>
    </xf>
    <xf numFmtId="164" fontId="85" fillId="0" borderId="0" xfId="1" applyNumberFormat="1" applyFont="1" applyAlignment="1">
      <alignment horizontal="center" vertical="center"/>
    </xf>
    <xf numFmtId="0" fontId="86" fillId="0" borderId="0" xfId="0" applyFont="1" applyFill="1" applyAlignment="1">
      <alignment vertical="center" wrapText="1"/>
    </xf>
    <xf numFmtId="0" fontId="87" fillId="0" borderId="0" xfId="0" applyFont="1" applyAlignment="1">
      <alignment horizontal="center" vertical="center" wrapText="1"/>
    </xf>
    <xf numFmtId="164" fontId="87" fillId="0" borderId="0" xfId="1" applyNumberFormat="1" applyFont="1" applyAlignment="1">
      <alignment horizontal="center" vertical="center" wrapText="1"/>
    </xf>
    <xf numFmtId="0" fontId="79" fillId="0" borderId="0" xfId="0" applyFont="1" applyAlignment="1">
      <alignment horizontal="center" vertical="center" wrapText="1"/>
    </xf>
    <xf numFmtId="164" fontId="79" fillId="0" borderId="0" xfId="1" applyNumberFormat="1" applyFont="1" applyAlignment="1">
      <alignment horizontal="center" vertical="center" wrapText="1"/>
    </xf>
    <xf numFmtId="0" fontId="88" fillId="0" borderId="0" xfId="0" applyFont="1" applyAlignment="1">
      <alignment horizontal="center" vertical="center" wrapText="1"/>
    </xf>
    <xf numFmtId="164" fontId="88" fillId="0" borderId="0" xfId="1" applyNumberFormat="1" applyFont="1" applyAlignment="1">
      <alignment horizontal="center" vertical="center" wrapText="1"/>
    </xf>
    <xf numFmtId="0" fontId="88" fillId="0" borderId="0" xfId="0" applyFont="1" applyAlignment="1">
      <alignment vertical="center"/>
    </xf>
    <xf numFmtId="0" fontId="67" fillId="0" borderId="20" xfId="0" applyFont="1" applyFill="1" applyBorder="1" applyAlignment="1">
      <alignment vertical="center" wrapText="1"/>
    </xf>
    <xf numFmtId="164" fontId="67" fillId="0" borderId="19" xfId="1" applyNumberFormat="1" applyFont="1" applyFill="1" applyBorder="1" applyAlignment="1">
      <alignment horizontal="right" vertical="center" wrapText="1"/>
    </xf>
    <xf numFmtId="0" fontId="80" fillId="0" borderId="20" xfId="0" applyFont="1" applyFill="1" applyBorder="1" applyAlignment="1">
      <alignment vertical="center" wrapText="1"/>
    </xf>
    <xf numFmtId="0" fontId="67" fillId="0" borderId="0" xfId="0" applyFont="1" applyFill="1" applyBorder="1" applyAlignment="1">
      <alignment horizontal="left" vertical="center" wrapText="1"/>
    </xf>
    <xf numFmtId="0" fontId="78" fillId="0" borderId="0" xfId="0" applyFont="1" applyFill="1" applyBorder="1" applyAlignment="1">
      <alignment vertical="center"/>
    </xf>
    <xf numFmtId="164" fontId="67" fillId="0" borderId="0" xfId="1" applyNumberFormat="1" applyFont="1" applyFill="1" applyBorder="1" applyAlignment="1">
      <alignment horizontal="center" vertical="center" wrapText="1"/>
    </xf>
    <xf numFmtId="164" fontId="67" fillId="0" borderId="0" xfId="1" applyNumberFormat="1" applyFont="1" applyFill="1" applyBorder="1" applyAlignment="1">
      <alignment horizontal="right" vertical="center" wrapText="1"/>
    </xf>
    <xf numFmtId="0" fontId="67" fillId="0" borderId="0" xfId="0" quotePrefix="1" applyFont="1" applyFill="1" applyBorder="1" applyAlignment="1">
      <alignment vertical="center" wrapText="1"/>
    </xf>
    <xf numFmtId="0" fontId="67" fillId="0" borderId="0" xfId="0" applyFont="1" applyFill="1" applyBorder="1" applyAlignment="1">
      <alignment vertical="center" wrapText="1"/>
    </xf>
    <xf numFmtId="0" fontId="67" fillId="0" borderId="0" xfId="0" applyFont="1" applyFill="1" applyBorder="1" applyAlignment="1">
      <alignment horizontal="center" vertical="center" wrapText="1"/>
    </xf>
    <xf numFmtId="0" fontId="89" fillId="0" borderId="0" xfId="0" applyFont="1" applyFill="1" applyAlignment="1">
      <alignment vertical="center"/>
    </xf>
    <xf numFmtId="0" fontId="80" fillId="0" borderId="29" xfId="0" applyFont="1" applyFill="1" applyBorder="1" applyAlignment="1">
      <alignment horizontal="left" vertical="center" wrapText="1"/>
    </xf>
    <xf numFmtId="164" fontId="80" fillId="0" borderId="19" xfId="1" applyNumberFormat="1" applyFont="1" applyFill="1" applyBorder="1" applyAlignment="1">
      <alignment horizontal="center" vertical="center" wrapText="1"/>
    </xf>
    <xf numFmtId="164" fontId="80" fillId="0" borderId="19" xfId="1" applyNumberFormat="1" applyFont="1" applyFill="1" applyBorder="1" applyAlignment="1">
      <alignment horizontal="right" vertical="center" wrapText="1"/>
    </xf>
    <xf numFmtId="0" fontId="80" fillId="0" borderId="20" xfId="0" applyFont="1" applyFill="1" applyBorder="1" applyAlignment="1">
      <alignment horizontal="center" vertical="center" wrapText="1"/>
    </xf>
    <xf numFmtId="0" fontId="78" fillId="0" borderId="0" xfId="0" applyFont="1" applyFill="1" applyAlignment="1">
      <alignment vertical="center"/>
    </xf>
    <xf numFmtId="0" fontId="67" fillId="0" borderId="19" xfId="0" applyFont="1" applyFill="1" applyBorder="1" applyAlignment="1">
      <alignment horizontal="center" vertical="center" wrapText="1"/>
    </xf>
    <xf numFmtId="164" fontId="67" fillId="0" borderId="19" xfId="1" applyNumberFormat="1" applyFont="1" applyFill="1" applyBorder="1" applyAlignment="1">
      <alignment horizontal="center" vertical="center" wrapText="1"/>
    </xf>
    <xf numFmtId="0" fontId="67" fillId="0" borderId="19" xfId="0" applyFont="1" applyFill="1" applyBorder="1" applyAlignment="1">
      <alignment vertical="center" wrapText="1"/>
    </xf>
    <xf numFmtId="164" fontId="67" fillId="0" borderId="19" xfId="1" applyNumberFormat="1" applyFont="1" applyFill="1" applyBorder="1" applyAlignment="1">
      <alignment horizontal="right" vertical="center" wrapText="1"/>
    </xf>
    <xf numFmtId="0" fontId="67" fillId="0" borderId="19" xfId="0" applyFont="1" applyFill="1" applyBorder="1" applyAlignment="1">
      <alignment horizontal="left" vertical="center" wrapText="1"/>
    </xf>
    <xf numFmtId="0" fontId="80" fillId="0" borderId="19" xfId="0" applyFont="1" applyFill="1" applyBorder="1" applyAlignment="1">
      <alignment horizontal="center" vertical="center" wrapText="1"/>
    </xf>
    <xf numFmtId="0" fontId="67" fillId="0" borderId="19" xfId="0" applyFont="1" applyFill="1" applyBorder="1" applyAlignment="1">
      <alignment horizontal="left" vertical="center" wrapText="1"/>
    </xf>
    <xf numFmtId="1" fontId="90" fillId="0" borderId="19" xfId="0" applyNumberFormat="1" applyFont="1" applyFill="1" applyBorder="1" applyAlignment="1">
      <alignment horizontal="left" vertical="center" wrapText="1"/>
    </xf>
    <xf numFmtId="0" fontId="80" fillId="0" borderId="0" xfId="0" applyFont="1" applyBorder="1" applyAlignment="1"/>
    <xf numFmtId="1" fontId="90" fillId="0" borderId="19" xfId="0" applyNumberFormat="1" applyFont="1" applyFill="1" applyBorder="1" applyAlignment="1">
      <alignment horizontal="center" vertical="center" wrapText="1"/>
    </xf>
    <xf numFmtId="0" fontId="80" fillId="0" borderId="22" xfId="0" applyFont="1" applyFill="1" applyBorder="1" applyAlignment="1">
      <alignment horizontal="left" vertical="center" wrapText="1"/>
    </xf>
    <xf numFmtId="0" fontId="80" fillId="0" borderId="24" xfId="0" applyFont="1" applyFill="1" applyBorder="1" applyAlignment="1">
      <alignment horizontal="left" vertical="center" wrapText="1"/>
    </xf>
    <xf numFmtId="0" fontId="67" fillId="0" borderId="22" xfId="0" applyFont="1" applyFill="1" applyBorder="1" applyAlignment="1">
      <alignment horizontal="center" vertical="center" wrapText="1"/>
    </xf>
    <xf numFmtId="0" fontId="67" fillId="0" borderId="24" xfId="0" applyFont="1" applyFill="1" applyBorder="1" applyAlignment="1">
      <alignment horizontal="center" vertical="center" wrapText="1"/>
    </xf>
    <xf numFmtId="164" fontId="79" fillId="0" borderId="0" xfId="1" applyNumberFormat="1" applyFont="1" applyAlignment="1">
      <alignment horizontal="center" vertical="center" wrapText="1"/>
    </xf>
    <xf numFmtId="49" fontId="81" fillId="2" borderId="0" xfId="0" applyNumberFormat="1" applyFont="1" applyFill="1" applyAlignment="1">
      <alignment horizontal="center" vertical="center"/>
    </xf>
    <xf numFmtId="49" fontId="77" fillId="2" borderId="0" xfId="0" applyNumberFormat="1" applyFont="1" applyFill="1" applyAlignment="1">
      <alignment horizontal="left" vertical="center"/>
    </xf>
    <xf numFmtId="3" fontId="67" fillId="2" borderId="0" xfId="0" applyNumberFormat="1" applyFont="1" applyFill="1" applyAlignment="1">
      <alignment horizontal="left" vertical="center"/>
    </xf>
    <xf numFmtId="0" fontId="79" fillId="26" borderId="2" xfId="0" applyFont="1" applyFill="1" applyBorder="1" applyAlignment="1">
      <alignment horizontal="center" vertical="center" wrapText="1"/>
    </xf>
    <xf numFmtId="0" fontId="77" fillId="26" borderId="5" xfId="0" applyFont="1" applyFill="1" applyBorder="1" applyAlignment="1">
      <alignment horizontal="center" vertical="center" wrapText="1"/>
    </xf>
    <xf numFmtId="164" fontId="79" fillId="26" borderId="19" xfId="1" applyNumberFormat="1" applyFont="1" applyFill="1" applyBorder="1" applyAlignment="1">
      <alignment horizontal="center" vertical="center" wrapText="1"/>
    </xf>
    <xf numFmtId="164" fontId="79" fillId="26" borderId="20" xfId="1" applyNumberFormat="1" applyFont="1" applyFill="1" applyBorder="1" applyAlignment="1">
      <alignment horizontal="center" vertical="center" wrapText="1"/>
    </xf>
    <xf numFmtId="164" fontId="79" fillId="26" borderId="4" xfId="1" applyNumberFormat="1" applyFont="1" applyFill="1" applyBorder="1" applyAlignment="1">
      <alignment horizontal="center" vertical="center" wrapText="1"/>
    </xf>
    <xf numFmtId="0" fontId="79" fillId="26" borderId="1" xfId="0" applyFont="1" applyFill="1" applyBorder="1" applyAlignment="1">
      <alignment horizontal="center" vertical="center"/>
    </xf>
    <xf numFmtId="0" fontId="79" fillId="26" borderId="3" xfId="0" applyFont="1" applyFill="1" applyBorder="1" applyAlignment="1">
      <alignment horizontal="center" vertical="center"/>
    </xf>
    <xf numFmtId="0" fontId="79" fillId="26" borderId="27" xfId="0" applyFont="1" applyFill="1" applyBorder="1" applyAlignment="1">
      <alignment horizontal="center" vertical="center"/>
    </xf>
    <xf numFmtId="0" fontId="79" fillId="26" borderId="28" xfId="0" applyFont="1" applyFill="1" applyBorder="1" applyAlignment="1">
      <alignment horizontal="center" vertical="center"/>
    </xf>
    <xf numFmtId="0" fontId="79" fillId="26" borderId="25" xfId="0" applyFont="1" applyFill="1" applyBorder="1" applyAlignment="1">
      <alignment horizontal="center" vertical="center"/>
    </xf>
    <xf numFmtId="0" fontId="79" fillId="26" borderId="26" xfId="0" applyFont="1" applyFill="1" applyBorder="1" applyAlignment="1">
      <alignment horizontal="center" vertical="center"/>
    </xf>
    <xf numFmtId="0" fontId="67" fillId="0" borderId="19" xfId="0" applyFont="1" applyFill="1" applyBorder="1" applyAlignment="1">
      <alignment horizontal="left" vertical="center" wrapText="1"/>
    </xf>
    <xf numFmtId="0" fontId="67" fillId="0" borderId="22" xfId="0" applyFont="1" applyFill="1" applyBorder="1" applyAlignment="1">
      <alignment horizontal="left" vertical="center" wrapText="1"/>
    </xf>
    <xf numFmtId="0" fontId="67" fillId="0" borderId="24" xfId="0" applyFont="1" applyFill="1" applyBorder="1" applyAlignment="1">
      <alignment horizontal="left" vertical="center" wrapText="1"/>
    </xf>
    <xf numFmtId="0" fontId="88" fillId="0" borderId="0" xfId="0" applyFont="1" applyAlignment="1">
      <alignment horizontal="center" vertical="center" wrapText="1"/>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80" fillId="0" borderId="22" xfId="0" applyFont="1" applyFill="1" applyBorder="1" applyAlignment="1">
      <alignment horizontal="center" vertical="center" wrapText="1"/>
    </xf>
    <xf numFmtId="0" fontId="80" fillId="0" borderId="23" xfId="0" applyFont="1" applyFill="1" applyBorder="1" applyAlignment="1">
      <alignment horizontal="center" vertical="center" wrapText="1"/>
    </xf>
    <xf numFmtId="0" fontId="80" fillId="0" borderId="24" xfId="0" applyFont="1" applyFill="1" applyBorder="1" applyAlignment="1">
      <alignment horizontal="center" vertical="center" wrapText="1"/>
    </xf>
    <xf numFmtId="0" fontId="76" fillId="0" borderId="21" xfId="0" applyFont="1" applyBorder="1" applyAlignment="1">
      <alignment horizontal="right"/>
    </xf>
    <xf numFmtId="0" fontId="79" fillId="2" borderId="19" xfId="0" applyFont="1" applyFill="1" applyBorder="1" applyAlignment="1">
      <alignment horizontal="center" vertical="center"/>
    </xf>
    <xf numFmtId="0" fontId="6" fillId="0" borderId="22" xfId="0" quotePrefix="1" applyFont="1" applyFill="1" applyBorder="1" applyAlignment="1">
      <alignment horizontal="center" vertical="center" wrapText="1"/>
    </xf>
    <xf numFmtId="0" fontId="6" fillId="0" borderId="24" xfId="0" quotePrefix="1" applyFont="1" applyFill="1" applyBorder="1" applyAlignment="1">
      <alignment horizontal="center" vertical="center" wrapText="1"/>
    </xf>
  </cellXfs>
  <cellStyles count="265">
    <cellStyle name="_x0001_" xfId="3"/>
    <cellStyle name="          _x000d__x000a_shell=progman.exe_x000d__x000a_m" xfId="4"/>
    <cellStyle name="          _x000d__x000a_shell=progman.exe_x000d__x000a_m 2" xfId="5"/>
    <cellStyle name="_x000d__x000a_JournalTemplate=C:\COMFO\CTALK\JOURSTD.TPL_x000d__x000a_LbStateAddress=3 3 0 251 1 89 2 311_x000d__x000a_LbStateJou" xfId="6"/>
    <cellStyle name="??" xfId="7"/>
    <cellStyle name="?? [0.00]_PRODUCT DETAIL Q1" xfId="8"/>
    <cellStyle name="?? [0]" xfId="9"/>
    <cellStyle name="?_x001d_??%U©÷u&amp;H©÷9_x0008_? s_x000a__x0007__x0001__x0001_" xfId="10"/>
    <cellStyle name="???? [0.00]_PRODUCT DETAIL Q1" xfId="11"/>
    <cellStyle name="????_PRODUCT DETAIL Q1" xfId="12"/>
    <cellStyle name="???[0]_?? DI" xfId="13"/>
    <cellStyle name="???_?? DI" xfId="14"/>
    <cellStyle name="??[0]_MATL COST ANALYSIS" xfId="15"/>
    <cellStyle name="??_(????)??????" xfId="16"/>
    <cellStyle name="??A? [0]_ÿÿÿÿÿÿ_1_¢¬???¢â? " xfId="17"/>
    <cellStyle name="??A?_ÿÿÿÿÿÿ_1_¢¬???¢â? " xfId="18"/>
    <cellStyle name="?¡±¢¥?_?¨ù??¢´¢¥_¢¬???¢â? " xfId="19"/>
    <cellStyle name="?ðÇ%U?&amp;H?_x0008_?s_x000a__x0007__x0001__x0001_" xfId="20"/>
    <cellStyle name="_Tong hop may cheu nganh 1" xfId="21"/>
    <cellStyle name="•W€_STDFOR" xfId="22"/>
    <cellStyle name="W_STDFOR" xfId="23"/>
    <cellStyle name="0" xfId="24"/>
    <cellStyle name="0 2" xfId="256"/>
    <cellStyle name="1" xfId="25"/>
    <cellStyle name="¹éºÐÀ²_±âÅ¸" xfId="26"/>
    <cellStyle name="2" xfId="27"/>
    <cellStyle name="20" xfId="28"/>
    <cellStyle name="20 2" xfId="29"/>
    <cellStyle name="20% - Accent1 2" xfId="30"/>
    <cellStyle name="20% - Accent2 2" xfId="31"/>
    <cellStyle name="20% - Accent3 2" xfId="32"/>
    <cellStyle name="20% - Accent4 2" xfId="33"/>
    <cellStyle name="20% - Accent5 2" xfId="34"/>
    <cellStyle name="20% - Accent6 2" xfId="35"/>
    <cellStyle name="3" xfId="36"/>
    <cellStyle name="4" xfId="37"/>
    <cellStyle name="40% - Accent1 2" xfId="38"/>
    <cellStyle name="40% - Accent2 2" xfId="39"/>
    <cellStyle name="40% - Accent3 2" xfId="40"/>
    <cellStyle name="40% - Accent4 2" xfId="41"/>
    <cellStyle name="40% - Accent5 2" xfId="42"/>
    <cellStyle name="40% - Accent6 2" xfId="43"/>
    <cellStyle name="6" xfId="44"/>
    <cellStyle name="6 2" xfId="45"/>
    <cellStyle name="60% - Accent1 2" xfId="46"/>
    <cellStyle name="60% - Accent2 2" xfId="47"/>
    <cellStyle name="60% - Accent3 2" xfId="48"/>
    <cellStyle name="60% - Accent4 2" xfId="49"/>
    <cellStyle name="60% - Accent5 2" xfId="50"/>
    <cellStyle name="60% - Accent6 2" xfId="51"/>
    <cellStyle name="Accent1 2" xfId="52"/>
    <cellStyle name="Accent2 2" xfId="53"/>
    <cellStyle name="Accent3 2" xfId="54"/>
    <cellStyle name="Accent4 2" xfId="55"/>
    <cellStyle name="Accent5 2" xfId="56"/>
    <cellStyle name="Accent6 2" xfId="57"/>
    <cellStyle name="ÅëÈ­ [0]_¿ì¹°Åë" xfId="58"/>
    <cellStyle name="AeE­ [0]_INQUIRY ¿µ¾÷AßAø " xfId="59"/>
    <cellStyle name="ÅëÈ­ [0]_Sheet1" xfId="60"/>
    <cellStyle name="ÅëÈ­_¿ì¹°Åë" xfId="61"/>
    <cellStyle name="AeE­_INQUIRY ¿µ¾÷AßAø " xfId="62"/>
    <cellStyle name="ÅëÈ­_Sheet1" xfId="63"/>
    <cellStyle name="ÄÞ¸¶ [0]_¿ì¹°Åë" xfId="64"/>
    <cellStyle name="AÞ¸¶ [0]_INQUIRY ¿?¾÷AßAø " xfId="65"/>
    <cellStyle name="ÄÞ¸¶ [0]_L601CPT" xfId="66"/>
    <cellStyle name="ÄÞ¸¶_¿ì¹°Åë" xfId="67"/>
    <cellStyle name="AÞ¸¶_INQUIRY ¿?¾÷AßAø " xfId="68"/>
    <cellStyle name="ÄÞ¸¶_L601CPT" xfId="69"/>
    <cellStyle name="Bad 2" xfId="70"/>
    <cellStyle name="C?AØ_¿?¾÷CoE² " xfId="71"/>
    <cellStyle name="Ç¥ÁØ_#2(M17)_1" xfId="72"/>
    <cellStyle name="C￥AØ_¿μ¾÷CoE² " xfId="73"/>
    <cellStyle name="Ç¥ÁØ_±³°¢¼ö·®" xfId="74"/>
    <cellStyle name="Calculation 2" xfId="75"/>
    <cellStyle name="category" xfId="76"/>
    <cellStyle name="Check Cell 2" xfId="77"/>
    <cellStyle name="Comma" xfId="1" builtinId="3"/>
    <cellStyle name="Comma 2" xfId="78"/>
    <cellStyle name="Comma 2 2" xfId="79"/>
    <cellStyle name="Comma 2 2 2" xfId="80"/>
    <cellStyle name="Comma 2 3" xfId="81"/>
    <cellStyle name="Comma 3" xfId="82"/>
    <cellStyle name="Comma 3 2" xfId="83"/>
    <cellStyle name="Comma 4" xfId="2"/>
    <cellStyle name="Comma 5" xfId="84"/>
    <cellStyle name="Comma 6" xfId="85"/>
    <cellStyle name="Comma 6 2" xfId="86"/>
    <cellStyle name="comma zerodec" xfId="87"/>
    <cellStyle name="Comma0" xfId="88"/>
    <cellStyle name="Currency0" xfId="89"/>
    <cellStyle name="Currency0 2" xfId="90"/>
    <cellStyle name="Currency0 3" xfId="91"/>
    <cellStyle name="Currency0 4" xfId="92"/>
    <cellStyle name="Currency0 5" xfId="93"/>
    <cellStyle name="Currency0 6" xfId="94"/>
    <cellStyle name="Currency1" xfId="95"/>
    <cellStyle name="Currency1 2" xfId="96"/>
    <cellStyle name="Currency1 2 2" xfId="97"/>
    <cellStyle name="Currency1 3" xfId="98"/>
    <cellStyle name="D1" xfId="99"/>
    <cellStyle name="D1 2" xfId="100"/>
    <cellStyle name="Date" xfId="101"/>
    <cellStyle name="Dezimal [0]_UXO VII" xfId="102"/>
    <cellStyle name="Dezimal_UXO VII" xfId="103"/>
    <cellStyle name="Dollar (zero dec)" xfId="104"/>
    <cellStyle name="Dollar (zero dec) 2" xfId="105"/>
    <cellStyle name="Dollar (zero dec) 2 2" xfId="106"/>
    <cellStyle name="Dollar (zero dec) 3" xfId="107"/>
    <cellStyle name="e" xfId="108"/>
    <cellStyle name="Explanatory Text 2" xfId="109"/>
    <cellStyle name="f" xfId="110"/>
    <cellStyle name="Fixed" xfId="111"/>
    <cellStyle name="Good 2" xfId="112"/>
    <cellStyle name="Grey" xfId="113"/>
    <cellStyle name="HEADER" xfId="114"/>
    <cellStyle name="Header1" xfId="115"/>
    <cellStyle name="Header2" xfId="116"/>
    <cellStyle name="Header2 2" xfId="257"/>
    <cellStyle name="Heading 1 2" xfId="117"/>
    <cellStyle name="Heading 1 3" xfId="118"/>
    <cellStyle name="Heading 1 4" xfId="119"/>
    <cellStyle name="Heading 1 5" xfId="120"/>
    <cellStyle name="Heading 1 6" xfId="121"/>
    <cellStyle name="Heading 1 7" xfId="122"/>
    <cellStyle name="Heading 2 2" xfId="123"/>
    <cellStyle name="Heading 2 3" xfId="124"/>
    <cellStyle name="Heading 2 4" xfId="125"/>
    <cellStyle name="Heading 2 5" xfId="126"/>
    <cellStyle name="Heading 2 6" xfId="127"/>
    <cellStyle name="Heading 2 7" xfId="128"/>
    <cellStyle name="Heading 3 2" xfId="129"/>
    <cellStyle name="Heading 4 2" xfId="130"/>
    <cellStyle name="Heading1" xfId="131"/>
    <cellStyle name="Heading2" xfId="132"/>
    <cellStyle name="Hyperlink 2" xfId="133"/>
    <cellStyle name="Input [yellow]" xfId="134"/>
    <cellStyle name="Input [yellow] 2" xfId="258"/>
    <cellStyle name="Input 2" xfId="135"/>
    <cellStyle name="Input 3" xfId="136"/>
    <cellStyle name="Input 4" xfId="137"/>
    <cellStyle name="Input 5" xfId="138"/>
    <cellStyle name="Input 6" xfId="139"/>
    <cellStyle name="Input 7" xfId="140"/>
    <cellStyle name="Ledger 17 x 11 in" xfId="141"/>
    <cellStyle name="Linked Cell 2" xfId="142"/>
    <cellStyle name="Millares [0]_Well Timing" xfId="143"/>
    <cellStyle name="Millares_Well Timing" xfId="144"/>
    <cellStyle name="Model" xfId="145"/>
    <cellStyle name="moi" xfId="146"/>
    <cellStyle name="Moneda [0]_Well Timing" xfId="147"/>
    <cellStyle name="Moneda_Well Timing" xfId="148"/>
    <cellStyle name="Monétaire [0]_TARIFFS DB" xfId="149"/>
    <cellStyle name="Monétaire_TARIFFS DB" xfId="150"/>
    <cellStyle name="n" xfId="151"/>
    <cellStyle name="Neutral 2" xfId="152"/>
    <cellStyle name="New Times Roman" xfId="153"/>
    <cellStyle name="no dec" xfId="154"/>
    <cellStyle name="Normal" xfId="0" builtinId="0"/>
    <cellStyle name="Normal - Style1" xfId="155"/>
    <cellStyle name="Normal 10" xfId="156"/>
    <cellStyle name="Normal 11" xfId="157"/>
    <cellStyle name="Normal 12" xfId="158"/>
    <cellStyle name="Normal 13" xfId="159"/>
    <cellStyle name="Normal 14" xfId="160"/>
    <cellStyle name="Normal 15" xfId="161"/>
    <cellStyle name="Normal 16" xfId="162"/>
    <cellStyle name="Normal 17" xfId="163"/>
    <cellStyle name="Normal 18" xfId="164"/>
    <cellStyle name="Normal 19" xfId="165"/>
    <cellStyle name="Normal 2" xfId="166"/>
    <cellStyle name="Normal 2 2" xfId="167"/>
    <cellStyle name="Normal 20" xfId="168"/>
    <cellStyle name="Normal 21" xfId="169"/>
    <cellStyle name="Normal 21 2" xfId="170"/>
    <cellStyle name="Normal 22" xfId="171"/>
    <cellStyle name="Normal 23" xfId="172"/>
    <cellStyle name="Normal 24" xfId="173"/>
    <cellStyle name="Normal 25" xfId="174"/>
    <cellStyle name="Normal 3" xfId="175"/>
    <cellStyle name="Normal 3 2" xfId="176"/>
    <cellStyle name="Normal 3 2 2" xfId="177"/>
    <cellStyle name="Normal 3 2 2 2" xfId="178"/>
    <cellStyle name="Normal 4" xfId="179"/>
    <cellStyle name="Normal 5" xfId="180"/>
    <cellStyle name="Normal 6" xfId="181"/>
    <cellStyle name="Normal 7" xfId="182"/>
    <cellStyle name="Normal 8" xfId="183"/>
    <cellStyle name="Normal 9" xfId="184"/>
    <cellStyle name="Normal1" xfId="185"/>
    <cellStyle name="Note 2" xfId="186"/>
    <cellStyle name="Œ…‹æØ‚è [0.00]_laroux" xfId="187"/>
    <cellStyle name="Œ…‹æØ‚è_laroux" xfId="188"/>
    <cellStyle name="oft Excel]_x000d__x000a_Comment=The open=/f lines load custom functions into the Paste Function list._x000d__x000a_Maximized=2_x000d__x000a_Basics=1_x000d__x000a_A" xfId="189"/>
    <cellStyle name="oft Excel]_x000d__x000a_Comment=The open=/f lines load custom functions into the Paste Function list._x000d__x000a_Maximized=3_x000d__x000a_Basics=1_x000d__x000a_A" xfId="190"/>
    <cellStyle name="oft Excel]_x000d__x000a_Comment=The open=/f lines load custom functions into the Paste Function list._x000d__x000a_Maximized=3_x000d__x000a_Basics=1_x000d__x000a_A 2" xfId="191"/>
    <cellStyle name="omma [0]_Mktg Prog" xfId="192"/>
    <cellStyle name="ormal_Sheet1_1" xfId="193"/>
    <cellStyle name="Output 2" xfId="194"/>
    <cellStyle name="Percent [2]" xfId="195"/>
    <cellStyle name="Percent [2] 2" xfId="196"/>
    <cellStyle name="Percent [2] 2 2" xfId="197"/>
    <cellStyle name="Percent [2] 3" xfId="198"/>
    <cellStyle name="s]_x000d__x000a_spooler=yes_x000d__x000a_load=_x000d__x000a_Beep=yes_x000d__x000a_NullPort=None_x000d__x000a_BorderWidth=3_x000d__x000a_CursorBlinkRate=1200_x000d__x000a_DoubleClickSpeed=452_x000d__x000a_Programs=co" xfId="199"/>
    <cellStyle name="s]_x000d__x000a_spooler=yes_x000d__x000a_load=_x000d__x000a_Beep=yes_x000d__x000a_NullPort=None_x000d__x000a_BorderWidth=3_x000d__x000a_CursorBlinkRate=1200_x000d__x000a_DoubleClickSpeed=452_x000d__x000a_Programs=co 2" xfId="200"/>
    <cellStyle name="Style 1" xfId="201"/>
    <cellStyle name="Style 1 2" xfId="202"/>
    <cellStyle name="Style 1 2 2" xfId="203"/>
    <cellStyle name="Style 1 3" xfId="204"/>
    <cellStyle name="Style 1 4" xfId="205"/>
    <cellStyle name="Style 1 5" xfId="206"/>
    <cellStyle name="style_1" xfId="207"/>
    <cellStyle name="subhead" xfId="208"/>
    <cellStyle name="T" xfId="209"/>
    <cellStyle name="T 2" xfId="210"/>
    <cellStyle name="T 2 2" xfId="260"/>
    <cellStyle name="T 3" xfId="259"/>
    <cellStyle name="th" xfId="211"/>
    <cellStyle name="th 2" xfId="212"/>
    <cellStyle name="th 2 2" xfId="262"/>
    <cellStyle name="th 3" xfId="261"/>
    <cellStyle name="þ_x001d_ð·_x000c_æþ'_x000d_ßþU_x0001_Ø_x0005_ü_x0014__x0007__x0001__x0001_" xfId="213"/>
    <cellStyle name="þ_x001d_ðÇ%Uý—&amp;Hý9_x0008_Ÿ s_x000a__x0007__x0001__x0001_" xfId="214"/>
    <cellStyle name="þ_x001d_ðÇ%Uý—&amp;Hý9_x0008_Ÿ s_x000a__x0007__x0001__x0001_ 2" xfId="215"/>
    <cellStyle name="þ_x001d_ðÇ%Uý—&amp;Hý9_x0008_Ÿ s_x000a__x0007__x0001__x0001_ 2 2" xfId="216"/>
    <cellStyle name="þ_x001d_ðÇ%Uý—&amp;Hý9_x0008_Ÿ s_x000a__x0007__x0001__x0001_ 3" xfId="217"/>
    <cellStyle name="Title 2" xfId="218"/>
    <cellStyle name="Total 2" xfId="219"/>
    <cellStyle name="Total 3" xfId="220"/>
    <cellStyle name="Total 4" xfId="221"/>
    <cellStyle name="Total 5" xfId="222"/>
    <cellStyle name="Total 6" xfId="223"/>
    <cellStyle name="Total 7" xfId="224"/>
    <cellStyle name="viet" xfId="225"/>
    <cellStyle name="viet 2" xfId="226"/>
    <cellStyle name="viet2" xfId="227"/>
    <cellStyle name="viet2 2" xfId="228"/>
    <cellStyle name="viet2 2 2" xfId="264"/>
    <cellStyle name="viet2 3" xfId="263"/>
    <cellStyle name="Vn Time 13" xfId="229"/>
    <cellStyle name="Vn Time 14" xfId="230"/>
    <cellStyle name="Währung [0]_UXO VII" xfId="231"/>
    <cellStyle name="Währung_UXO VII" xfId="232"/>
    <cellStyle name="Warning Text 2" xfId="233"/>
    <cellStyle name=" [0.00]_ Att. 1- Cover" xfId="234"/>
    <cellStyle name="_ Att. 1- Cover" xfId="235"/>
    <cellStyle name="?_ Att. 1- Cover" xfId="236"/>
    <cellStyle name="똿뗦먛귟 [0.00]_PRODUCT DETAIL Q1" xfId="237"/>
    <cellStyle name="똿뗦먛귟_PRODUCT DETAIL Q1" xfId="238"/>
    <cellStyle name="믅됞 [0.00]_PRODUCT DETAIL Q1" xfId="239"/>
    <cellStyle name="믅됞_PRODUCT DETAIL Q1" xfId="240"/>
    <cellStyle name="백분율_95" xfId="241"/>
    <cellStyle name="뷭?_BOOKSHIP" xfId="242"/>
    <cellStyle name="콤마 [0]_ 비목별 월별기술 " xfId="243"/>
    <cellStyle name="콤마_ 비목별 월별기술 " xfId="244"/>
    <cellStyle name="통화 [0]_1202" xfId="245"/>
    <cellStyle name="통화_1202" xfId="246"/>
    <cellStyle name="표준_(정보부문)월별인원계획" xfId="247"/>
    <cellStyle name="一般_00Q3902REV.1" xfId="248"/>
    <cellStyle name="千分位[0]_00Q3902REV.1" xfId="249"/>
    <cellStyle name="千分位_00Q3902REV.1" xfId="250"/>
    <cellStyle name="常规_Book1" xfId="251"/>
    <cellStyle name="標準_20060614115210_(Tmp)_" xfId="252"/>
    <cellStyle name="貨幣 [0]_00Q3902REV.1" xfId="253"/>
    <cellStyle name="貨幣[0]_BRE" xfId="254"/>
    <cellStyle name="貨幣_00Q3902REV.1" xfId="255"/>
  </cellStyles>
  <dxfs count="0"/>
  <tableStyles count="0" defaultTableStyle="TableStyleMedium9" defaultPivotStyle="PivotStyleLight16"/>
  <colors>
    <mruColors>
      <color rgb="FF90E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2015.09.18BQ%20Nh&#224;%20h&#224;ng%20&amp;%20Cafe%20(M&amp;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 toan M&amp;E"/>
      <sheetName val="Tầng 1"/>
      <sheetName val="Tầng 2"/>
      <sheetName val="Phan tich vat tu"/>
      <sheetName val="Tong hop vat tu"/>
      <sheetName val="Gia tri vat tu"/>
      <sheetName val="Chi phi van chuyen"/>
      <sheetName val="Gia giao VL den HT"/>
      <sheetName val="Gia VL den HT"/>
      <sheetName val="Chenh lech vat tu"/>
      <sheetName val="Don gia chi tiet"/>
      <sheetName val="Du thau"/>
      <sheetName val="Tong hop kinh phi"/>
      <sheetName val="Tu van Thiet ke"/>
      <sheetName val="QD 957-2009"/>
      <sheetName val="Cong van 1751"/>
      <sheetName val="Tong hop DTCT"/>
      <sheetName val="Tong hop CPTB"/>
      <sheetName val="Tong hop DT CPXD TH"/>
      <sheetName val="Tien do thi cong"/>
      <sheetName val="Bia du toan"/>
      <sheetName val="Config"/>
      <sheetName val="TLg Laitau"/>
      <sheetName val="TLg CN&amp;Laixe"/>
      <sheetName val="TLg Laitau (2)"/>
      <sheetName val="TLg CN&amp;Lai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CA1">
            <v>0</v>
          </cell>
          <cell r="CI1">
            <v>1</v>
          </cell>
        </row>
        <row r="2">
          <cell r="CA2">
            <v>0</v>
          </cell>
          <cell r="CI2">
            <v>1</v>
          </cell>
        </row>
        <row r="3">
          <cell r="CA3">
            <v>0</v>
          </cell>
          <cell r="CI3">
            <v>0</v>
          </cell>
        </row>
        <row r="5">
          <cell r="CA5">
            <v>0</v>
          </cell>
        </row>
        <row r="13">
          <cell r="CA13">
            <v>0</v>
          </cell>
          <cell r="CB13">
            <v>2.524</v>
          </cell>
          <cell r="CC13">
            <v>2.657</v>
          </cell>
          <cell r="CD13">
            <v>2.2589999999999999</v>
          </cell>
          <cell r="CE13">
            <v>2.391</v>
          </cell>
          <cell r="CF13">
            <v>2.125</v>
          </cell>
        </row>
        <row r="14">
          <cell r="CA14">
            <v>10000000000</v>
          </cell>
          <cell r="CB14">
            <v>2.524</v>
          </cell>
          <cell r="CC14">
            <v>2.657</v>
          </cell>
          <cell r="CD14">
            <v>2.2589999999999999</v>
          </cell>
          <cell r="CE14">
            <v>2.391</v>
          </cell>
          <cell r="CF14">
            <v>2.125</v>
          </cell>
        </row>
        <row r="15">
          <cell r="CA15">
            <v>20000000000</v>
          </cell>
          <cell r="CB15">
            <v>2.141</v>
          </cell>
          <cell r="CC15">
            <v>2.254</v>
          </cell>
          <cell r="CD15">
            <v>1.9159999999999999</v>
          </cell>
          <cell r="CE15">
            <v>2.0289999999999999</v>
          </cell>
          <cell r="CF15">
            <v>1.8029999999999999</v>
          </cell>
        </row>
        <row r="16">
          <cell r="CA16">
            <v>50000000000</v>
          </cell>
          <cell r="CB16">
            <v>1.9119999999999999</v>
          </cell>
          <cell r="CC16">
            <v>2.0129999999999999</v>
          </cell>
          <cell r="CD16">
            <v>1.7110000000000001</v>
          </cell>
          <cell r="CE16">
            <v>1.8109999999999999</v>
          </cell>
          <cell r="CF16">
            <v>1.61</v>
          </cell>
        </row>
        <row r="17">
          <cell r="CA17">
            <v>100000000000</v>
          </cell>
          <cell r="CB17">
            <v>1.5369999999999999</v>
          </cell>
          <cell r="CC17">
            <v>1.617</v>
          </cell>
          <cell r="CD17">
            <v>1.375</v>
          </cell>
          <cell r="CE17">
            <v>1.4550000000000001</v>
          </cell>
          <cell r="CF17">
            <v>1.294</v>
          </cell>
        </row>
        <row r="18">
          <cell r="CA18">
            <v>200000000000</v>
          </cell>
          <cell r="CB18">
            <v>1.4359999999999999</v>
          </cell>
          <cell r="CC18">
            <v>1.512</v>
          </cell>
          <cell r="CD18">
            <v>1.2849999999999999</v>
          </cell>
          <cell r="CE18">
            <v>1.361</v>
          </cell>
          <cell r="CF18">
            <v>1.21</v>
          </cell>
        </row>
        <row r="19">
          <cell r="CA19">
            <v>500000000000</v>
          </cell>
          <cell r="CB19">
            <v>1.254</v>
          </cell>
          <cell r="CC19">
            <v>1.32</v>
          </cell>
          <cell r="CD19">
            <v>1.1220000000000001</v>
          </cell>
          <cell r="CE19">
            <v>1.1879999999999999</v>
          </cell>
          <cell r="CF19">
            <v>1.0569999999999999</v>
          </cell>
        </row>
        <row r="20">
          <cell r="CA20">
            <v>1000000000000</v>
          </cell>
          <cell r="CB20">
            <v>1.026</v>
          </cell>
          <cell r="CC20">
            <v>1.08</v>
          </cell>
          <cell r="CD20">
            <v>0.91800000000000004</v>
          </cell>
          <cell r="CE20">
            <v>0.97199999999999998</v>
          </cell>
          <cell r="CF20">
            <v>0.86399999999999999</v>
          </cell>
        </row>
        <row r="21">
          <cell r="CA21">
            <v>2000000000000</v>
          </cell>
          <cell r="CB21">
            <v>0.79300000000000004</v>
          </cell>
          <cell r="CC21">
            <v>0.93100000000000005</v>
          </cell>
          <cell r="CD21">
            <v>0.79100000000000004</v>
          </cell>
          <cell r="CE21">
            <v>0.83799999999999997</v>
          </cell>
          <cell r="CF21">
            <v>0.74399999999999999</v>
          </cell>
        </row>
        <row r="22">
          <cell r="CA22">
            <v>5000000000000</v>
          </cell>
          <cell r="CB22">
            <v>0.58899999999999997</v>
          </cell>
          <cell r="CC22">
            <v>0.62</v>
          </cell>
          <cell r="CD22">
            <v>0.52700000000000002</v>
          </cell>
          <cell r="CE22">
            <v>0.55800000000000005</v>
          </cell>
          <cell r="CF22">
            <v>0.496</v>
          </cell>
        </row>
        <row r="23">
          <cell r="CA23">
            <v>10000000000000</v>
          </cell>
          <cell r="CB23">
            <v>0.442</v>
          </cell>
          <cell r="CC23">
            <v>0.46500000000000002</v>
          </cell>
          <cell r="CD23">
            <v>0.39500000000000002</v>
          </cell>
          <cell r="CE23">
            <v>0.41899999999999998</v>
          </cell>
          <cell r="CF23">
            <v>0.372</v>
          </cell>
        </row>
        <row r="24">
          <cell r="CA24">
            <v>20000000000000</v>
          </cell>
          <cell r="CB24">
            <v>0.33</v>
          </cell>
          <cell r="CC24">
            <v>0.34699999999999998</v>
          </cell>
          <cell r="CD24">
            <v>0.29499999999999998</v>
          </cell>
          <cell r="CE24">
            <v>0.313</v>
          </cell>
          <cell r="CF24">
            <v>0.27800000000000002</v>
          </cell>
        </row>
        <row r="25">
          <cell r="CA25">
            <v>30000000000000</v>
          </cell>
          <cell r="CB25">
            <v>0.26400000000000001</v>
          </cell>
          <cell r="CC25">
            <v>0.27800000000000002</v>
          </cell>
          <cell r="CD25">
            <v>0.23599999999999999</v>
          </cell>
          <cell r="CE25">
            <v>0.25</v>
          </cell>
          <cell r="CF25">
            <v>0.222</v>
          </cell>
        </row>
        <row r="26">
          <cell r="CA26">
            <v>9.9999999999999901E+307</v>
          </cell>
          <cell r="CB26">
            <v>0.26400000000000001</v>
          </cell>
          <cell r="CC26">
            <v>0.27800000000000002</v>
          </cell>
          <cell r="CD26">
            <v>0.23599999999999999</v>
          </cell>
          <cell r="CE26">
            <v>0.25</v>
          </cell>
          <cell r="CF26">
            <v>0.222</v>
          </cell>
        </row>
        <row r="27">
          <cell r="CA27">
            <v>1</v>
          </cell>
        </row>
        <row r="28">
          <cell r="CF28">
            <v>0</v>
          </cell>
        </row>
        <row r="36">
          <cell r="CA36">
            <v>0</v>
          </cell>
          <cell r="CB36">
            <v>0.65500000000000003</v>
          </cell>
          <cell r="CC36">
            <v>0.93400000000000005</v>
          </cell>
          <cell r="CD36">
            <v>0.49199999999999999</v>
          </cell>
          <cell r="CE36">
            <v>0.58899999999999997</v>
          </cell>
          <cell r="CF36">
            <v>0.51400000000000001</v>
          </cell>
        </row>
        <row r="37">
          <cell r="CA37">
            <v>15000000000</v>
          </cell>
          <cell r="CB37">
            <v>0.65500000000000003</v>
          </cell>
          <cell r="CC37">
            <v>0.93400000000000005</v>
          </cell>
          <cell r="CD37">
            <v>0.49199999999999999</v>
          </cell>
          <cell r="CE37">
            <v>0.58899999999999997</v>
          </cell>
          <cell r="CF37">
            <v>0.51400000000000001</v>
          </cell>
        </row>
        <row r="38">
          <cell r="CA38">
            <v>20000000000</v>
          </cell>
          <cell r="CB38">
            <v>0.53800000000000003</v>
          </cell>
          <cell r="CC38">
            <v>0.79400000000000004</v>
          </cell>
          <cell r="CD38">
            <v>0.44900000000000001</v>
          </cell>
          <cell r="CE38">
            <v>0.53600000000000003</v>
          </cell>
          <cell r="CF38">
            <v>0.46700000000000003</v>
          </cell>
        </row>
        <row r="39">
          <cell r="CA39">
            <v>50000000000</v>
          </cell>
          <cell r="CB39">
            <v>0.442</v>
          </cell>
          <cell r="CC39">
            <v>0.63</v>
          </cell>
          <cell r="CD39">
            <v>0.35799999999999998</v>
          </cell>
          <cell r="CE39">
            <v>0.42799999999999999</v>
          </cell>
          <cell r="CF39">
            <v>0.374</v>
          </cell>
        </row>
        <row r="40">
          <cell r="CA40">
            <v>100000000000</v>
          </cell>
          <cell r="CB40">
            <v>0.314</v>
          </cell>
          <cell r="CC40">
            <v>0.46700000000000003</v>
          </cell>
          <cell r="CD40">
            <v>0.28100000000000003</v>
          </cell>
          <cell r="CE40">
            <v>0.3</v>
          </cell>
          <cell r="CF40">
            <v>0.29099999999999998</v>
          </cell>
        </row>
        <row r="41">
          <cell r="CA41">
            <v>200000000000</v>
          </cell>
          <cell r="CB41">
            <v>0.23699999999999999</v>
          </cell>
          <cell r="CC41">
            <v>0.36799999999999999</v>
          </cell>
          <cell r="CD41">
            <v>0.19400000000000001</v>
          </cell>
          <cell r="CE41">
            <v>0.22600000000000001</v>
          </cell>
          <cell r="CF41">
            <v>0.2</v>
          </cell>
        </row>
        <row r="42">
          <cell r="CA42">
            <v>500000000000</v>
          </cell>
          <cell r="CB42">
            <v>0.191</v>
          </cell>
          <cell r="CC42">
            <v>0.34499999999999997</v>
          </cell>
          <cell r="CD42">
            <v>0.15</v>
          </cell>
          <cell r="CE42">
            <v>0.182</v>
          </cell>
          <cell r="CF42">
            <v>0.157</v>
          </cell>
        </row>
        <row r="43">
          <cell r="CA43">
            <v>1000000000000</v>
          </cell>
          <cell r="CB43">
            <v>0.16400000000000001</v>
          </cell>
          <cell r="CC43">
            <v>0.29899999999999999</v>
          </cell>
          <cell r="CD43">
            <v>0.13100000000000001</v>
          </cell>
          <cell r="CE43">
            <v>0.157</v>
          </cell>
          <cell r="CF43">
            <v>0.13700000000000001</v>
          </cell>
        </row>
        <row r="44">
          <cell r="CA44">
            <v>2000000000000</v>
          </cell>
          <cell r="CB44">
            <v>0.13900000000000001</v>
          </cell>
          <cell r="CC44">
            <v>0.24199999999999999</v>
          </cell>
          <cell r="CD44">
            <v>0.112</v>
          </cell>
          <cell r="CE44">
            <v>0.13400000000000001</v>
          </cell>
          <cell r="CF44">
            <v>0.11700000000000001</v>
          </cell>
        </row>
        <row r="45">
          <cell r="CA45">
            <v>5000000000000</v>
          </cell>
          <cell r="CB45">
            <v>0.111</v>
          </cell>
          <cell r="CC45">
            <v>0.20699999999999999</v>
          </cell>
          <cell r="CD45">
            <v>8.8999999999999996E-2</v>
          </cell>
          <cell r="CE45">
            <v>0.107</v>
          </cell>
          <cell r="CF45">
            <v>9.4E-2</v>
          </cell>
        </row>
        <row r="46">
          <cell r="CA46">
            <v>10000000000000</v>
          </cell>
          <cell r="CB46">
            <v>8.8999999999999996E-2</v>
          </cell>
          <cell r="CC46">
            <v>0.14499999999999999</v>
          </cell>
          <cell r="CD46">
            <v>7.1999999999999995E-2</v>
          </cell>
          <cell r="CE46">
            <v>8.5999999999999993E-2</v>
          </cell>
          <cell r="CF46">
            <v>7.4999999999999997E-2</v>
          </cell>
        </row>
        <row r="47">
          <cell r="CA47">
            <v>20000000000000</v>
          </cell>
          <cell r="CB47">
            <v>7.0000000000000007E-2</v>
          </cell>
          <cell r="CC47">
            <v>0.104</v>
          </cell>
          <cell r="CD47">
            <v>5.8000000000000003E-2</v>
          </cell>
          <cell r="CE47">
            <v>6.9000000000000006E-2</v>
          </cell>
          <cell r="CF47">
            <v>0.06</v>
          </cell>
          <cell r="CH47" t="str">
            <v/>
          </cell>
          <cell r="CI47" t="str">
            <v/>
          </cell>
          <cell r="CJ47">
            <v>0</v>
          </cell>
        </row>
        <row r="48">
          <cell r="CA48">
            <v>30000000000000</v>
          </cell>
          <cell r="CB48">
            <v>5.7000000000000002E-2</v>
          </cell>
          <cell r="CC48">
            <v>7.3999999999999996E-2</v>
          </cell>
          <cell r="CD48">
            <v>4.7E-2</v>
          </cell>
          <cell r="CE48">
            <v>5.7000000000000002E-2</v>
          </cell>
          <cell r="CF48">
            <v>4.8000000000000001E-2</v>
          </cell>
        </row>
        <row r="49">
          <cell r="CA49">
            <v>9.9999999999999901E+307</v>
          </cell>
          <cell r="CB49">
            <v>5.7000000000000002E-2</v>
          </cell>
          <cell r="CC49">
            <v>7.3999999999999996E-2</v>
          </cell>
          <cell r="CD49">
            <v>4.7E-2</v>
          </cell>
          <cell r="CE49">
            <v>5.7000000000000002E-2</v>
          </cell>
          <cell r="CF49">
            <v>4.8000000000000001E-2</v>
          </cell>
        </row>
        <row r="50">
          <cell r="CA50">
            <v>1</v>
          </cell>
        </row>
        <row r="51">
          <cell r="CF51">
            <v>0</v>
          </cell>
        </row>
        <row r="58">
          <cell r="CA58">
            <v>0</v>
          </cell>
          <cell r="CB58">
            <v>3.6</v>
          </cell>
          <cell r="CC58">
            <v>3.7</v>
          </cell>
          <cell r="CD58">
            <v>2.8</v>
          </cell>
          <cell r="CE58">
            <v>3.4</v>
          </cell>
          <cell r="CF58">
            <v>3.2</v>
          </cell>
        </row>
        <row r="59">
          <cell r="CA59">
            <v>3000000000</v>
          </cell>
          <cell r="CB59">
            <v>3.6</v>
          </cell>
          <cell r="CC59">
            <v>3.7</v>
          </cell>
          <cell r="CD59">
            <v>2.8</v>
          </cell>
          <cell r="CE59">
            <v>3.4</v>
          </cell>
          <cell r="CF59">
            <v>3.2</v>
          </cell>
        </row>
        <row r="60">
          <cell r="CA60">
            <v>7000000000</v>
          </cell>
          <cell r="CB60">
            <v>3.2</v>
          </cell>
          <cell r="CC60">
            <v>3.3</v>
          </cell>
          <cell r="CD60">
            <v>2.1</v>
          </cell>
          <cell r="CE60">
            <v>3</v>
          </cell>
          <cell r="CF60">
            <v>2.6</v>
          </cell>
          <cell r="CH60" t="str">
            <v>Chi phÝ lËp b¸o c¸o kinh tÕ - kü thuËt</v>
          </cell>
          <cell r="CI60" t="str">
            <v>(Gxl+Gtb) x 0%</v>
          </cell>
          <cell r="CJ60">
            <v>0</v>
          </cell>
        </row>
        <row r="61">
          <cell r="CA61">
            <v>15000000000</v>
          </cell>
          <cell r="CB61">
            <v>2.8</v>
          </cell>
          <cell r="CC61">
            <v>2.9</v>
          </cell>
          <cell r="CD61">
            <v>1.9</v>
          </cell>
          <cell r="CE61">
            <v>2.8</v>
          </cell>
          <cell r="CF61">
            <v>2.2999999999999998</v>
          </cell>
        </row>
        <row r="62">
          <cell r="CA62">
            <v>9.9999999999999901E+307</v>
          </cell>
          <cell r="CB62">
            <v>2.8</v>
          </cell>
          <cell r="CC62">
            <v>2.9</v>
          </cell>
          <cell r="CD62">
            <v>1.9</v>
          </cell>
          <cell r="CE62">
            <v>2.8</v>
          </cell>
          <cell r="CF62">
            <v>2.2999999999999998</v>
          </cell>
        </row>
        <row r="63">
          <cell r="CA63">
            <v>1</v>
          </cell>
        </row>
        <row r="64">
          <cell r="CF64">
            <v>0</v>
          </cell>
        </row>
        <row r="66">
          <cell r="CI66" t="str">
            <v>Ch­a chän b­íc thiÕt kÕ</v>
          </cell>
          <cell r="CJ66" t="str">
            <v/>
          </cell>
          <cell r="CK66">
            <v>0</v>
          </cell>
        </row>
        <row r="67">
          <cell r="CI67" t="str">
            <v>Ch­a chän b­íc thiÕt kÕ</v>
          </cell>
          <cell r="CJ67" t="str">
            <v/>
          </cell>
          <cell r="CK67">
            <v>0</v>
          </cell>
        </row>
        <row r="74">
          <cell r="CA74">
            <v>0</v>
          </cell>
          <cell r="CB74">
            <v>0</v>
          </cell>
          <cell r="CC74">
            <v>0</v>
          </cell>
          <cell r="CD74">
            <v>2.36</v>
          </cell>
          <cell r="CE74">
            <v>2.12</v>
          </cell>
          <cell r="CF74">
            <v>1.88</v>
          </cell>
          <cell r="CH74">
            <v>0</v>
          </cell>
          <cell r="CI74">
            <v>0</v>
          </cell>
          <cell r="CJ74">
            <v>0</v>
          </cell>
          <cell r="CK74">
            <v>3.63</v>
          </cell>
          <cell r="CL74">
            <v>3.27</v>
          </cell>
          <cell r="CM74">
            <v>2.9</v>
          </cell>
        </row>
        <row r="75">
          <cell r="CA75">
            <v>7000000000</v>
          </cell>
          <cell r="CD75">
            <v>2.36</v>
          </cell>
          <cell r="CE75">
            <v>2.12</v>
          </cell>
          <cell r="CF75">
            <v>1.88</v>
          </cell>
          <cell r="CH75">
            <v>7000000000</v>
          </cell>
          <cell r="CK75">
            <v>3.63</v>
          </cell>
          <cell r="CL75">
            <v>3.27</v>
          </cell>
          <cell r="CM75">
            <v>2.9</v>
          </cell>
        </row>
        <row r="76">
          <cell r="CA76">
            <v>10000000000</v>
          </cell>
          <cell r="CB76">
            <v>2.74</v>
          </cell>
          <cell r="CC76">
            <v>2.48</v>
          </cell>
          <cell r="CD76">
            <v>2.25</v>
          </cell>
          <cell r="CE76">
            <v>2.0299999999999998</v>
          </cell>
          <cell r="CF76">
            <v>1.8</v>
          </cell>
          <cell r="CH76">
            <v>10000000000</v>
          </cell>
          <cell r="CI76">
            <v>4.24</v>
          </cell>
          <cell r="CJ76">
            <v>3.84</v>
          </cell>
          <cell r="CK76">
            <v>3.48</v>
          </cell>
          <cell r="CL76">
            <v>3.15</v>
          </cell>
          <cell r="CM76">
            <v>2.78</v>
          </cell>
        </row>
        <row r="77">
          <cell r="CA77">
            <v>20000000000</v>
          </cell>
          <cell r="CB77">
            <v>2.38</v>
          </cell>
          <cell r="CC77">
            <v>2.17</v>
          </cell>
          <cell r="CD77">
            <v>1.96</v>
          </cell>
          <cell r="CE77">
            <v>1.76</v>
          </cell>
          <cell r="CF77">
            <v>1.57</v>
          </cell>
          <cell r="CH77">
            <v>20000000000</v>
          </cell>
          <cell r="CI77">
            <v>3.68</v>
          </cell>
          <cell r="CJ77">
            <v>3.36</v>
          </cell>
          <cell r="CK77">
            <v>3.01</v>
          </cell>
          <cell r="CL77">
            <v>2.73</v>
          </cell>
          <cell r="CM77">
            <v>2.4300000000000002</v>
          </cell>
        </row>
        <row r="78">
          <cell r="CA78">
            <v>50000000000</v>
          </cell>
          <cell r="CB78">
            <v>2</v>
          </cell>
          <cell r="CC78">
            <v>1.82</v>
          </cell>
          <cell r="CD78">
            <v>1.66</v>
          </cell>
          <cell r="CE78">
            <v>1.48</v>
          </cell>
          <cell r="CF78">
            <v>1.23</v>
          </cell>
          <cell r="CH78">
            <v>50000000000</v>
          </cell>
          <cell r="CI78">
            <v>3.1</v>
          </cell>
          <cell r="CJ78">
            <v>2.82</v>
          </cell>
          <cell r="CK78">
            <v>2.54</v>
          </cell>
          <cell r="CL78">
            <v>2.29</v>
          </cell>
          <cell r="CM78">
            <v>1.91</v>
          </cell>
        </row>
        <row r="79">
          <cell r="CA79">
            <v>100000000000</v>
          </cell>
          <cell r="CB79">
            <v>1.82</v>
          </cell>
          <cell r="CC79">
            <v>1.64</v>
          </cell>
          <cell r="CD79">
            <v>1.51</v>
          </cell>
          <cell r="CE79">
            <v>1.34</v>
          </cell>
          <cell r="CF79">
            <v>1.04</v>
          </cell>
          <cell r="CH79">
            <v>100000000000</v>
          </cell>
          <cell r="CI79">
            <v>2.82</v>
          </cell>
          <cell r="CJ79">
            <v>2.54</v>
          </cell>
          <cell r="CK79">
            <v>2.29</v>
          </cell>
          <cell r="CL79">
            <v>2.08</v>
          </cell>
          <cell r="CM79">
            <v>1.62</v>
          </cell>
        </row>
        <row r="80">
          <cell r="CA80">
            <v>200000000000</v>
          </cell>
          <cell r="CB80">
            <v>1.66</v>
          </cell>
          <cell r="CC80">
            <v>1.51</v>
          </cell>
          <cell r="CD80">
            <v>1.37</v>
          </cell>
          <cell r="CE80">
            <v>1.23</v>
          </cell>
          <cell r="CF80">
            <v>0.88</v>
          </cell>
          <cell r="CH80">
            <v>200000000000</v>
          </cell>
          <cell r="CI80">
            <v>2.57</v>
          </cell>
          <cell r="CJ80">
            <v>2.34</v>
          </cell>
          <cell r="CK80">
            <v>2.1</v>
          </cell>
          <cell r="CL80">
            <v>1.9</v>
          </cell>
          <cell r="CM80">
            <v>1.37</v>
          </cell>
        </row>
        <row r="81">
          <cell r="CA81">
            <v>500000000000</v>
          </cell>
          <cell r="CB81">
            <v>1.4</v>
          </cell>
          <cell r="CC81">
            <v>1.27</v>
          </cell>
          <cell r="CD81">
            <v>1.1599999999999999</v>
          </cell>
          <cell r="CE81">
            <v>1.04</v>
          </cell>
          <cell r="CF81">
            <v>0.75</v>
          </cell>
          <cell r="CH81">
            <v>500000000000</v>
          </cell>
          <cell r="CI81">
            <v>2.17</v>
          </cell>
          <cell r="CJ81">
            <v>1.96</v>
          </cell>
          <cell r="CK81">
            <v>1.79</v>
          </cell>
          <cell r="CL81">
            <v>1.62</v>
          </cell>
          <cell r="CM81">
            <v>1.1599999999999999</v>
          </cell>
        </row>
        <row r="82">
          <cell r="CA82">
            <v>1000000000000</v>
          </cell>
          <cell r="CB82">
            <v>1.1299999999999999</v>
          </cell>
          <cell r="CC82">
            <v>1.03</v>
          </cell>
          <cell r="CD82">
            <v>0.95</v>
          </cell>
          <cell r="CE82">
            <v>0.85</v>
          </cell>
          <cell r="CF82">
            <v>0.61</v>
          </cell>
          <cell r="CH82">
            <v>1000000000000</v>
          </cell>
          <cell r="CI82">
            <v>1.75</v>
          </cell>
          <cell r="CJ82">
            <v>1.59</v>
          </cell>
          <cell r="CK82">
            <v>1.45</v>
          </cell>
          <cell r="CL82">
            <v>1.31</v>
          </cell>
          <cell r="CM82">
            <v>0.95</v>
          </cell>
        </row>
        <row r="83">
          <cell r="CA83">
            <v>2000000000000</v>
          </cell>
          <cell r="CB83">
            <v>0.97</v>
          </cell>
          <cell r="CC83">
            <v>0.89</v>
          </cell>
          <cell r="CD83">
            <v>0.8</v>
          </cell>
          <cell r="CE83">
            <v>0.72</v>
          </cell>
          <cell r="CH83">
            <v>2000000000000</v>
          </cell>
          <cell r="CI83">
            <v>1.5</v>
          </cell>
          <cell r="CJ83">
            <v>1.38</v>
          </cell>
          <cell r="CK83">
            <v>1.24</v>
          </cell>
          <cell r="CL83">
            <v>1.1100000000000001</v>
          </cell>
        </row>
        <row r="84">
          <cell r="CA84">
            <v>5000000000000</v>
          </cell>
          <cell r="CB84">
            <v>0.75</v>
          </cell>
          <cell r="CC84">
            <v>0.68</v>
          </cell>
          <cell r="CD84">
            <v>0.62</v>
          </cell>
          <cell r="CE84">
            <v>0.55000000000000004</v>
          </cell>
          <cell r="CH84">
            <v>5000000000000</v>
          </cell>
          <cell r="CI84">
            <v>1.1599999999999999</v>
          </cell>
          <cell r="CJ84">
            <v>1.05</v>
          </cell>
          <cell r="CK84">
            <v>0.96</v>
          </cell>
          <cell r="CL84">
            <v>0.86</v>
          </cell>
        </row>
        <row r="85">
          <cell r="CA85">
            <v>8000000000000</v>
          </cell>
          <cell r="CB85">
            <v>0.57999999999999996</v>
          </cell>
          <cell r="CC85">
            <v>0.53</v>
          </cell>
          <cell r="CD85">
            <v>0.47</v>
          </cell>
          <cell r="CE85">
            <v>0.42</v>
          </cell>
          <cell r="CH85">
            <v>8000000000000</v>
          </cell>
          <cell r="CI85">
            <v>0.9</v>
          </cell>
          <cell r="CJ85">
            <v>0.82</v>
          </cell>
          <cell r="CK85">
            <v>0.73</v>
          </cell>
          <cell r="CL85">
            <v>0.65</v>
          </cell>
        </row>
        <row r="86">
          <cell r="CA86">
            <v>9.9999999999999901E+307</v>
          </cell>
          <cell r="CB86">
            <v>0.57999999999999996</v>
          </cell>
          <cell r="CC86">
            <v>0.53</v>
          </cell>
          <cell r="CD86">
            <v>0.47</v>
          </cell>
          <cell r="CE86">
            <v>0.42</v>
          </cell>
          <cell r="CF86">
            <v>0</v>
          </cell>
          <cell r="CH86">
            <v>9.9999999999999901E+307</v>
          </cell>
          <cell r="CI86">
            <v>0.9</v>
          </cell>
          <cell r="CJ86">
            <v>0.82</v>
          </cell>
          <cell r="CK86">
            <v>0.73</v>
          </cell>
          <cell r="CL86">
            <v>0.65</v>
          </cell>
          <cell r="CM86">
            <v>0</v>
          </cell>
        </row>
        <row r="87">
          <cell r="CA87">
            <v>1</v>
          </cell>
          <cell r="CH87">
            <v>1</v>
          </cell>
        </row>
        <row r="96">
          <cell r="CA96">
            <v>0</v>
          </cell>
          <cell r="CB96">
            <v>0</v>
          </cell>
          <cell r="CC96">
            <v>0</v>
          </cell>
          <cell r="CD96">
            <v>1.99</v>
          </cell>
          <cell r="CE96">
            <v>1.73</v>
          </cell>
          <cell r="CF96">
            <v>1.54</v>
          </cell>
          <cell r="CH96">
            <v>0</v>
          </cell>
          <cell r="CI96">
            <v>0</v>
          </cell>
          <cell r="CJ96">
            <v>0</v>
          </cell>
          <cell r="CK96">
            <v>3.07</v>
          </cell>
          <cell r="CL96">
            <v>2.76</v>
          </cell>
          <cell r="CM96">
            <v>2.4500000000000002</v>
          </cell>
          <cell r="CP96">
            <v>0</v>
          </cell>
          <cell r="CR96">
            <v>1.7</v>
          </cell>
          <cell r="CS96">
            <v>1.9</v>
          </cell>
          <cell r="CT96">
            <v>1.5</v>
          </cell>
          <cell r="CY96">
            <v>0</v>
          </cell>
          <cell r="DA96">
            <v>1.1000000000000001</v>
          </cell>
          <cell r="DB96">
            <v>0.95</v>
          </cell>
          <cell r="DC96">
            <v>1.1499999999999999</v>
          </cell>
          <cell r="DD96">
            <v>0</v>
          </cell>
          <cell r="DE96">
            <v>0.73</v>
          </cell>
        </row>
        <row r="97">
          <cell r="CA97">
            <v>7000000000</v>
          </cell>
          <cell r="CD97">
            <v>1.99</v>
          </cell>
          <cell r="CE97">
            <v>1.73</v>
          </cell>
          <cell r="CF97">
            <v>1.54</v>
          </cell>
          <cell r="CH97">
            <v>7000000000</v>
          </cell>
          <cell r="CK97">
            <v>3.07</v>
          </cell>
          <cell r="CL97">
            <v>2.76</v>
          </cell>
          <cell r="CM97">
            <v>2.4500000000000002</v>
          </cell>
          <cell r="CP97">
            <v>5000000000</v>
          </cell>
          <cell r="CR97">
            <v>1.7</v>
          </cell>
          <cell r="CS97">
            <v>1.9</v>
          </cell>
          <cell r="CT97">
            <v>1.5</v>
          </cell>
          <cell r="CY97">
            <v>5000000000</v>
          </cell>
          <cell r="DA97">
            <v>1.1000000000000001</v>
          </cell>
          <cell r="DB97">
            <v>0.95</v>
          </cell>
          <cell r="DC97">
            <v>1.1499999999999999</v>
          </cell>
          <cell r="DE97">
            <v>0.73</v>
          </cell>
        </row>
        <row r="98">
          <cell r="CA98">
            <v>10000000000</v>
          </cell>
          <cell r="CB98">
            <v>2.79</v>
          </cell>
          <cell r="CC98">
            <v>2.33</v>
          </cell>
          <cell r="CD98">
            <v>1.94</v>
          </cell>
          <cell r="CE98">
            <v>1.69</v>
          </cell>
          <cell r="CF98">
            <v>1.5</v>
          </cell>
          <cell r="CH98">
            <v>10000000000</v>
          </cell>
          <cell r="CI98">
            <v>4.67</v>
          </cell>
          <cell r="CJ98">
            <v>3.73</v>
          </cell>
          <cell r="CK98">
            <v>2.99</v>
          </cell>
          <cell r="CL98">
            <v>2.69</v>
          </cell>
          <cell r="CM98">
            <v>2.39</v>
          </cell>
          <cell r="CP98">
            <v>15000000000</v>
          </cell>
          <cell r="CR98">
            <v>1.4</v>
          </cell>
          <cell r="CS98">
            <v>1.6</v>
          </cell>
          <cell r="CT98">
            <v>1.3</v>
          </cell>
          <cell r="CY98">
            <v>15000000000</v>
          </cell>
          <cell r="DA98">
            <v>1</v>
          </cell>
          <cell r="DB98">
            <v>0.85</v>
          </cell>
          <cell r="DC98">
            <v>1</v>
          </cell>
          <cell r="DE98">
            <v>0.65</v>
          </cell>
        </row>
        <row r="99">
          <cell r="CA99">
            <v>20000000000</v>
          </cell>
          <cell r="CB99">
            <v>2.58</v>
          </cell>
          <cell r="CC99">
            <v>2.15</v>
          </cell>
          <cell r="CD99">
            <v>1.79</v>
          </cell>
          <cell r="CE99">
            <v>1.56</v>
          </cell>
          <cell r="CF99">
            <v>1.39</v>
          </cell>
          <cell r="CH99">
            <v>20000000000</v>
          </cell>
          <cell r="CI99">
            <v>4.12</v>
          </cell>
          <cell r="CJ99">
            <v>3.44</v>
          </cell>
          <cell r="CK99">
            <v>2.76</v>
          </cell>
          <cell r="CL99">
            <v>2.4900000000000002</v>
          </cell>
          <cell r="CM99">
            <v>2.21</v>
          </cell>
          <cell r="CP99">
            <v>25000000000</v>
          </cell>
          <cell r="CR99">
            <v>1.3</v>
          </cell>
          <cell r="CS99">
            <v>1.45</v>
          </cell>
          <cell r="CT99">
            <v>1.1499999999999999</v>
          </cell>
          <cell r="CY99">
            <v>25000000000</v>
          </cell>
          <cell r="DA99">
            <v>0.9</v>
          </cell>
          <cell r="DB99">
            <v>0.8</v>
          </cell>
          <cell r="DC99">
            <v>0.95</v>
          </cell>
          <cell r="DE99">
            <v>0.56000000000000005</v>
          </cell>
        </row>
        <row r="100">
          <cell r="CA100">
            <v>50000000000</v>
          </cell>
          <cell r="CB100">
            <v>2.21</v>
          </cell>
          <cell r="CC100">
            <v>1.83</v>
          </cell>
          <cell r="CD100">
            <v>1.53</v>
          </cell>
          <cell r="CE100">
            <v>1.32</v>
          </cell>
          <cell r="CF100">
            <v>1.17</v>
          </cell>
          <cell r="CH100">
            <v>50000000000</v>
          </cell>
          <cell r="CI100">
            <v>3.53</v>
          </cell>
          <cell r="CJ100">
            <v>2.92</v>
          </cell>
          <cell r="CK100">
            <v>2.35</v>
          </cell>
          <cell r="CL100">
            <v>2.11</v>
          </cell>
          <cell r="CM100">
            <v>1.87</v>
          </cell>
          <cell r="CP100">
            <v>50000000000</v>
          </cell>
          <cell r="CR100">
            <v>1.2</v>
          </cell>
          <cell r="CS100">
            <v>1.3</v>
          </cell>
          <cell r="CT100">
            <v>1.05</v>
          </cell>
          <cell r="CY100">
            <v>50000000000</v>
          </cell>
          <cell r="DA100">
            <v>0.85</v>
          </cell>
          <cell r="DB100">
            <v>0.75</v>
          </cell>
          <cell r="DC100">
            <v>0.9</v>
          </cell>
          <cell r="DD100">
            <v>1.1499999999999999</v>
          </cell>
          <cell r="DE100">
            <v>0.51</v>
          </cell>
        </row>
        <row r="101">
          <cell r="CA101">
            <v>100000000000</v>
          </cell>
          <cell r="CB101">
            <v>2.0099999999999998</v>
          </cell>
          <cell r="CC101">
            <v>1.67</v>
          </cell>
          <cell r="CD101">
            <v>1.39</v>
          </cell>
          <cell r="CE101">
            <v>1.2</v>
          </cell>
          <cell r="CF101">
            <v>1.08</v>
          </cell>
          <cell r="CH101">
            <v>100000000000</v>
          </cell>
          <cell r="CI101">
            <v>3.21</v>
          </cell>
          <cell r="CJ101">
            <v>2.67</v>
          </cell>
          <cell r="CK101">
            <v>2.15</v>
          </cell>
          <cell r="CL101">
            <v>1.92</v>
          </cell>
          <cell r="CM101">
            <v>1.72</v>
          </cell>
          <cell r="CP101">
            <v>100000000000</v>
          </cell>
          <cell r="CR101">
            <v>1.1000000000000001</v>
          </cell>
          <cell r="CS101">
            <v>1.2</v>
          </cell>
          <cell r="CT101">
            <v>0.95</v>
          </cell>
          <cell r="CY101">
            <v>100000000000</v>
          </cell>
          <cell r="DA101">
            <v>0.8</v>
          </cell>
          <cell r="DB101">
            <v>0.7</v>
          </cell>
          <cell r="DC101">
            <v>0.8</v>
          </cell>
          <cell r="DD101">
            <v>1.1000000000000001</v>
          </cell>
          <cell r="DE101">
            <v>0.48</v>
          </cell>
        </row>
        <row r="102">
          <cell r="CA102">
            <v>200000000000</v>
          </cell>
          <cell r="CB102">
            <v>1.82</v>
          </cell>
          <cell r="CC102">
            <v>1.51</v>
          </cell>
          <cell r="CD102">
            <v>1.26</v>
          </cell>
          <cell r="CE102">
            <v>1.1000000000000001</v>
          </cell>
          <cell r="CF102">
            <v>0.92</v>
          </cell>
          <cell r="CH102">
            <v>200000000000</v>
          </cell>
          <cell r="CI102">
            <v>2.91</v>
          </cell>
          <cell r="CJ102">
            <v>2.41</v>
          </cell>
          <cell r="CK102">
            <v>1.94</v>
          </cell>
          <cell r="CL102">
            <v>1.75</v>
          </cell>
          <cell r="CM102">
            <v>1.46</v>
          </cell>
          <cell r="CP102">
            <v>200000000000</v>
          </cell>
          <cell r="CR102">
            <v>0.95</v>
          </cell>
          <cell r="CS102">
            <v>1.05</v>
          </cell>
          <cell r="CT102">
            <v>0.85</v>
          </cell>
          <cell r="CY102">
            <v>200000000000</v>
          </cell>
          <cell r="DA102">
            <v>0.7</v>
          </cell>
          <cell r="DB102">
            <v>0.6</v>
          </cell>
          <cell r="DC102">
            <v>0.75</v>
          </cell>
          <cell r="DD102">
            <v>1.05</v>
          </cell>
          <cell r="DE102">
            <v>0.42</v>
          </cell>
        </row>
        <row r="103">
          <cell r="CA103">
            <v>500000000000</v>
          </cell>
          <cell r="CB103">
            <v>1.66</v>
          </cell>
          <cell r="CC103">
            <v>1.38</v>
          </cell>
          <cell r="CD103">
            <v>1.1499999999999999</v>
          </cell>
          <cell r="CE103">
            <v>1.01</v>
          </cell>
          <cell r="CF103">
            <v>0.78</v>
          </cell>
          <cell r="CH103">
            <v>500000000000</v>
          </cell>
          <cell r="CI103">
            <v>2.65</v>
          </cell>
          <cell r="CJ103">
            <v>2.2000000000000002</v>
          </cell>
          <cell r="CK103">
            <v>1.77</v>
          </cell>
          <cell r="CL103">
            <v>1.61</v>
          </cell>
          <cell r="CM103">
            <v>1.24</v>
          </cell>
          <cell r="CP103">
            <v>500000000000</v>
          </cell>
          <cell r="CR103">
            <v>0.85</v>
          </cell>
          <cell r="CS103">
            <v>0.95</v>
          </cell>
          <cell r="CT103">
            <v>0.75</v>
          </cell>
          <cell r="CV103" t="str">
            <v/>
          </cell>
          <cell r="CW103" t="str">
            <v/>
          </cell>
          <cell r="CX103">
            <v>0</v>
          </cell>
          <cell r="CY103">
            <v>500000000000</v>
          </cell>
          <cell r="DA103">
            <v>0.6</v>
          </cell>
          <cell r="DB103">
            <v>0.55000000000000004</v>
          </cell>
          <cell r="DC103">
            <v>0.65</v>
          </cell>
          <cell r="DD103">
            <v>1.01</v>
          </cell>
          <cell r="DE103">
            <v>0.37</v>
          </cell>
          <cell r="DM103" t="str">
            <v/>
          </cell>
          <cell r="DN103" t="str">
            <v/>
          </cell>
          <cell r="DO103">
            <v>0</v>
          </cell>
        </row>
        <row r="104">
          <cell r="CA104">
            <v>1000000000000</v>
          </cell>
          <cell r="CB104">
            <v>1.45</v>
          </cell>
          <cell r="CC104">
            <v>1.21</v>
          </cell>
          <cell r="CD104">
            <v>1.01</v>
          </cell>
          <cell r="CE104">
            <v>0.9</v>
          </cell>
          <cell r="CF104">
            <v>0.67</v>
          </cell>
          <cell r="CH104">
            <v>1000000000000</v>
          </cell>
          <cell r="CI104">
            <v>2.3199999999999998</v>
          </cell>
          <cell r="CJ104">
            <v>1.93</v>
          </cell>
          <cell r="CK104">
            <v>1.55</v>
          </cell>
          <cell r="CL104">
            <v>1.44</v>
          </cell>
          <cell r="CM104">
            <v>1.06</v>
          </cell>
          <cell r="CP104">
            <v>9.9999999999999901E+307</v>
          </cell>
          <cell r="CR104">
            <v>0.85</v>
          </cell>
          <cell r="CS104">
            <v>0.95</v>
          </cell>
          <cell r="CT104">
            <v>0.75</v>
          </cell>
          <cell r="CY104">
            <v>1000000000000</v>
          </cell>
          <cell r="DA104">
            <v>0.55000000000000004</v>
          </cell>
          <cell r="DB104">
            <v>0.5</v>
          </cell>
          <cell r="DC104">
            <v>0.6</v>
          </cell>
          <cell r="DD104">
            <v>0.96</v>
          </cell>
          <cell r="DE104">
            <v>0.34</v>
          </cell>
        </row>
        <row r="105">
          <cell r="CA105">
            <v>2000000000000</v>
          </cell>
          <cell r="CB105">
            <v>1.23</v>
          </cell>
          <cell r="CC105">
            <v>1.03</v>
          </cell>
          <cell r="CD105">
            <v>0.86</v>
          </cell>
          <cell r="CE105">
            <v>0.77</v>
          </cell>
          <cell r="CH105">
            <v>2000000000000</v>
          </cell>
          <cell r="CI105">
            <v>1.96</v>
          </cell>
          <cell r="CJ105">
            <v>1.64</v>
          </cell>
          <cell r="CK105">
            <v>1.32</v>
          </cell>
          <cell r="CL105">
            <v>1.22</v>
          </cell>
          <cell r="CP105">
            <v>1</v>
          </cell>
          <cell r="CY105">
            <v>3000000000000</v>
          </cell>
          <cell r="DA105">
            <v>0.45</v>
          </cell>
          <cell r="DB105">
            <v>0.4</v>
          </cell>
          <cell r="DC105">
            <v>0.5</v>
          </cell>
          <cell r="DD105">
            <v>0.8</v>
          </cell>
          <cell r="DE105">
            <v>0.3</v>
          </cell>
        </row>
        <row r="106">
          <cell r="CA106">
            <v>5000000000000</v>
          </cell>
          <cell r="CB106">
            <v>0.95</v>
          </cell>
          <cell r="CC106">
            <v>0.79</v>
          </cell>
          <cell r="CD106">
            <v>0.66</v>
          </cell>
          <cell r="CE106">
            <v>0.59</v>
          </cell>
          <cell r="CH106">
            <v>5000000000000</v>
          </cell>
          <cell r="CI106">
            <v>1.52</v>
          </cell>
          <cell r="CJ106">
            <v>1.26</v>
          </cell>
          <cell r="CK106">
            <v>1.02</v>
          </cell>
          <cell r="CL106">
            <v>0.94</v>
          </cell>
          <cell r="CY106">
            <v>9.9999999999999901E+307</v>
          </cell>
          <cell r="DA106">
            <v>0.45</v>
          </cell>
          <cell r="DB106">
            <v>0.4</v>
          </cell>
          <cell r="DC106">
            <v>0.5</v>
          </cell>
          <cell r="DD106">
            <v>0.8</v>
          </cell>
          <cell r="DE106">
            <v>0.3</v>
          </cell>
        </row>
        <row r="107">
          <cell r="CA107">
            <v>8000000000000</v>
          </cell>
          <cell r="CB107">
            <v>0.73</v>
          </cell>
          <cell r="CC107">
            <v>0.61</v>
          </cell>
          <cell r="CD107">
            <v>0.51</v>
          </cell>
          <cell r="CE107">
            <v>0.46</v>
          </cell>
          <cell r="CH107">
            <v>8000000000000</v>
          </cell>
          <cell r="CI107">
            <v>1.1599999999999999</v>
          </cell>
          <cell r="CJ107">
            <v>0.97</v>
          </cell>
          <cell r="CK107">
            <v>0.78</v>
          </cell>
          <cell r="CL107">
            <v>0.72</v>
          </cell>
          <cell r="CY107">
            <v>1</v>
          </cell>
        </row>
        <row r="108">
          <cell r="CA108">
            <v>9.9999999999999901E+307</v>
          </cell>
          <cell r="CB108">
            <v>0.73</v>
          </cell>
          <cell r="CC108">
            <v>0.61</v>
          </cell>
          <cell r="CD108">
            <v>0.51</v>
          </cell>
          <cell r="CE108">
            <v>0.46</v>
          </cell>
          <cell r="CF108">
            <v>0</v>
          </cell>
          <cell r="CH108">
            <v>9.9999999999999901E+307</v>
          </cell>
          <cell r="CI108">
            <v>1.1599999999999999</v>
          </cell>
          <cell r="CJ108">
            <v>0.97</v>
          </cell>
          <cell r="CK108">
            <v>0.78</v>
          </cell>
          <cell r="CL108">
            <v>0.72</v>
          </cell>
          <cell r="CM108">
            <v>0</v>
          </cell>
        </row>
        <row r="109">
          <cell r="CA109">
            <v>1</v>
          </cell>
          <cell r="CH109">
            <v>1</v>
          </cell>
        </row>
        <row r="118">
          <cell r="CA118">
            <v>0</v>
          </cell>
          <cell r="CB118">
            <v>0</v>
          </cell>
          <cell r="CC118">
            <v>0</v>
          </cell>
          <cell r="CD118">
            <v>1.04</v>
          </cell>
          <cell r="CE118">
            <v>0.95</v>
          </cell>
          <cell r="CF118">
            <v>0.85</v>
          </cell>
          <cell r="CH118">
            <v>0</v>
          </cell>
          <cell r="CI118">
            <v>0</v>
          </cell>
          <cell r="CJ118">
            <v>0</v>
          </cell>
          <cell r="CK118">
            <v>1.61</v>
          </cell>
          <cell r="CL118">
            <v>1.46</v>
          </cell>
          <cell r="CM118">
            <v>1.31</v>
          </cell>
        </row>
        <row r="119">
          <cell r="CA119">
            <v>7000000000</v>
          </cell>
          <cell r="CD119">
            <v>1.04</v>
          </cell>
          <cell r="CE119">
            <v>0.95</v>
          </cell>
          <cell r="CF119">
            <v>0.85</v>
          </cell>
          <cell r="CH119">
            <v>7000000000</v>
          </cell>
          <cell r="CK119">
            <v>1.61</v>
          </cell>
          <cell r="CL119">
            <v>1.46</v>
          </cell>
          <cell r="CM119">
            <v>1.31</v>
          </cell>
        </row>
        <row r="120">
          <cell r="CA120">
            <v>10000000000</v>
          </cell>
          <cell r="CB120">
            <v>1.81</v>
          </cell>
          <cell r="CC120">
            <v>1.1100000000000001</v>
          </cell>
          <cell r="CD120">
            <v>1.01</v>
          </cell>
          <cell r="CE120">
            <v>0.92</v>
          </cell>
          <cell r="CF120">
            <v>0.83</v>
          </cell>
          <cell r="CH120">
            <v>10000000000</v>
          </cell>
          <cell r="CI120">
            <v>2.8</v>
          </cell>
          <cell r="CJ120">
            <v>2.72</v>
          </cell>
          <cell r="CK120">
            <v>1.57</v>
          </cell>
          <cell r="CL120">
            <v>1.42</v>
          </cell>
          <cell r="CM120">
            <v>1.28</v>
          </cell>
        </row>
        <row r="121">
          <cell r="CA121">
            <v>20000000000</v>
          </cell>
          <cell r="CB121">
            <v>1.67</v>
          </cell>
          <cell r="CC121">
            <v>1.05</v>
          </cell>
          <cell r="CD121">
            <v>0.94</v>
          </cell>
          <cell r="CE121">
            <v>0.85</v>
          </cell>
          <cell r="CF121">
            <v>0.76</v>
          </cell>
          <cell r="CH121">
            <v>20000000000</v>
          </cell>
          <cell r="CI121">
            <v>2.58</v>
          </cell>
          <cell r="CJ121">
            <v>2.15</v>
          </cell>
          <cell r="CK121">
            <v>1.45</v>
          </cell>
          <cell r="CL121">
            <v>1.31</v>
          </cell>
          <cell r="CM121">
            <v>1.18</v>
          </cell>
        </row>
        <row r="122">
          <cell r="CA122">
            <v>50000000000</v>
          </cell>
          <cell r="CB122">
            <v>1.46</v>
          </cell>
          <cell r="CC122">
            <v>0.87</v>
          </cell>
          <cell r="CD122">
            <v>0.8</v>
          </cell>
          <cell r="CE122">
            <v>0.73</v>
          </cell>
          <cell r="CF122">
            <v>0.66</v>
          </cell>
          <cell r="CH122">
            <v>50000000000</v>
          </cell>
          <cell r="CI122">
            <v>2.21</v>
          </cell>
          <cell r="CJ122">
            <v>1.83</v>
          </cell>
          <cell r="CK122">
            <v>1.23</v>
          </cell>
          <cell r="CL122">
            <v>1.1299999999999999</v>
          </cell>
          <cell r="CM122">
            <v>1.01</v>
          </cell>
        </row>
        <row r="123">
          <cell r="CA123">
            <v>100000000000</v>
          </cell>
          <cell r="CB123">
            <v>1.26</v>
          </cell>
          <cell r="CC123">
            <v>0.81</v>
          </cell>
          <cell r="CD123">
            <v>0.73</v>
          </cell>
          <cell r="CE123">
            <v>0.67</v>
          </cell>
          <cell r="CF123">
            <v>0.6</v>
          </cell>
          <cell r="CH123">
            <v>100000000000</v>
          </cell>
          <cell r="CI123">
            <v>2.0099999999999998</v>
          </cell>
          <cell r="CJ123">
            <v>1.67</v>
          </cell>
          <cell r="CK123">
            <v>1.1200000000000001</v>
          </cell>
          <cell r="CL123">
            <v>1.03</v>
          </cell>
          <cell r="CM123">
            <v>0.92</v>
          </cell>
        </row>
        <row r="124">
          <cell r="CA124">
            <v>200000000000</v>
          </cell>
          <cell r="CB124">
            <v>1.145</v>
          </cell>
          <cell r="CC124">
            <v>0.73</v>
          </cell>
          <cell r="CD124">
            <v>0.67</v>
          </cell>
          <cell r="CE124">
            <v>0.61</v>
          </cell>
          <cell r="CF124">
            <v>0.51</v>
          </cell>
          <cell r="CH124">
            <v>200000000000</v>
          </cell>
          <cell r="CI124">
            <v>1.82</v>
          </cell>
          <cell r="CJ124">
            <v>1.51</v>
          </cell>
          <cell r="CK124">
            <v>1.03</v>
          </cell>
          <cell r="CL124">
            <v>0.92</v>
          </cell>
          <cell r="CM124">
            <v>0.78</v>
          </cell>
        </row>
        <row r="125">
          <cell r="CA125">
            <v>500000000000</v>
          </cell>
          <cell r="CB125">
            <v>1.06</v>
          </cell>
          <cell r="CC125">
            <v>0.67</v>
          </cell>
          <cell r="CD125">
            <v>0.61</v>
          </cell>
          <cell r="CE125">
            <v>0.5</v>
          </cell>
          <cell r="CF125">
            <v>0.43</v>
          </cell>
          <cell r="CH125">
            <v>500000000000</v>
          </cell>
          <cell r="CI125">
            <v>1.66</v>
          </cell>
          <cell r="CJ125">
            <v>1.38</v>
          </cell>
          <cell r="CK125">
            <v>0.93</v>
          </cell>
          <cell r="CL125">
            <v>0.77</v>
          </cell>
          <cell r="CM125">
            <v>0.66</v>
          </cell>
        </row>
        <row r="126">
          <cell r="CA126">
            <v>1000000000000</v>
          </cell>
          <cell r="CB126">
            <v>0.91</v>
          </cell>
          <cell r="CC126">
            <v>0.56999999999999995</v>
          </cell>
          <cell r="CD126">
            <v>0.52</v>
          </cell>
          <cell r="CE126">
            <v>0.42</v>
          </cell>
          <cell r="CF126">
            <v>0.37</v>
          </cell>
          <cell r="CH126">
            <v>1000000000000</v>
          </cell>
          <cell r="CI126">
            <v>1.45</v>
          </cell>
          <cell r="CJ126">
            <v>1.21</v>
          </cell>
          <cell r="CK126">
            <v>0.79</v>
          </cell>
          <cell r="CL126">
            <v>0.65</v>
          </cell>
          <cell r="CM126">
            <v>0.56999999999999995</v>
          </cell>
        </row>
        <row r="127">
          <cell r="CA127">
            <v>2000000000000</v>
          </cell>
          <cell r="CB127">
            <v>0.76</v>
          </cell>
          <cell r="CC127">
            <v>0.48</v>
          </cell>
          <cell r="CD127">
            <v>0.44</v>
          </cell>
          <cell r="CE127">
            <v>0.24</v>
          </cell>
          <cell r="CF127">
            <v>0.31</v>
          </cell>
          <cell r="CH127">
            <v>2000000000000</v>
          </cell>
          <cell r="CI127">
            <v>1.23</v>
          </cell>
          <cell r="CJ127">
            <v>1.03</v>
          </cell>
          <cell r="CK127">
            <v>0.67</v>
          </cell>
          <cell r="CL127">
            <v>0.55000000000000004</v>
          </cell>
          <cell r="CM127">
            <v>0.48</v>
          </cell>
        </row>
        <row r="128">
          <cell r="CA128">
            <v>5000000000000</v>
          </cell>
          <cell r="CB128">
            <v>0.57999999999999996</v>
          </cell>
          <cell r="CC128">
            <v>0.37</v>
          </cell>
          <cell r="CD128">
            <v>0.34</v>
          </cell>
          <cell r="CE128">
            <v>0.28000000000000003</v>
          </cell>
          <cell r="CF128">
            <v>0.24</v>
          </cell>
          <cell r="CH128">
            <v>5000000000000</v>
          </cell>
          <cell r="CI128">
            <v>0.95</v>
          </cell>
          <cell r="CJ128">
            <v>0.79</v>
          </cell>
          <cell r="CK128">
            <v>0.52</v>
          </cell>
          <cell r="CL128">
            <v>0.42</v>
          </cell>
          <cell r="CM128">
            <v>0.37</v>
          </cell>
        </row>
        <row r="129">
          <cell r="CA129">
            <v>8000000000000</v>
          </cell>
          <cell r="CB129">
            <v>0.44</v>
          </cell>
          <cell r="CC129">
            <v>0.8</v>
          </cell>
          <cell r="CD129">
            <v>0.26</v>
          </cell>
          <cell r="CE129">
            <v>0.21</v>
          </cell>
          <cell r="CH129">
            <v>8000000000000</v>
          </cell>
          <cell r="CI129">
            <v>0.73</v>
          </cell>
          <cell r="CJ129">
            <v>0.61</v>
          </cell>
          <cell r="CK129">
            <v>0.4</v>
          </cell>
          <cell r="CL129">
            <v>0.32</v>
          </cell>
        </row>
        <row r="130">
          <cell r="CA130">
            <v>9.9999999999999901E+307</v>
          </cell>
          <cell r="CB130">
            <v>0.44</v>
          </cell>
          <cell r="CC130">
            <v>0.8</v>
          </cell>
          <cell r="CD130">
            <v>0.26</v>
          </cell>
          <cell r="CE130">
            <v>0.21</v>
          </cell>
          <cell r="CF130">
            <v>0</v>
          </cell>
          <cell r="CH130">
            <v>9.9999999999999901E+307</v>
          </cell>
          <cell r="CI130">
            <v>0.73</v>
          </cell>
          <cell r="CJ130">
            <v>0.61</v>
          </cell>
          <cell r="CK130">
            <v>0.4</v>
          </cell>
          <cell r="CL130">
            <v>0.32</v>
          </cell>
          <cell r="CM130">
            <v>0</v>
          </cell>
        </row>
        <row r="131">
          <cell r="CA131">
            <v>1</v>
          </cell>
          <cell r="CH131">
            <v>1</v>
          </cell>
        </row>
        <row r="140">
          <cell r="CA140">
            <v>0</v>
          </cell>
          <cell r="CB140">
            <v>0</v>
          </cell>
          <cell r="CC140">
            <v>0</v>
          </cell>
          <cell r="CD140">
            <v>2.2200000000000002</v>
          </cell>
          <cell r="CE140">
            <v>2.0099999999999998</v>
          </cell>
          <cell r="CF140">
            <v>1.77</v>
          </cell>
          <cell r="CH140">
            <v>0</v>
          </cell>
          <cell r="CI140">
            <v>0</v>
          </cell>
          <cell r="CJ140">
            <v>0</v>
          </cell>
          <cell r="CK140">
            <v>3.42</v>
          </cell>
          <cell r="CL140">
            <v>3.11</v>
          </cell>
          <cell r="CM140">
            <v>2.74</v>
          </cell>
        </row>
        <row r="141">
          <cell r="CA141">
            <v>7000000000</v>
          </cell>
          <cell r="CD141">
            <v>2.2200000000000002</v>
          </cell>
          <cell r="CE141">
            <v>2.0099999999999998</v>
          </cell>
          <cell r="CF141">
            <v>1.77</v>
          </cell>
          <cell r="CH141">
            <v>7000000000</v>
          </cell>
          <cell r="CK141">
            <v>3.42</v>
          </cell>
          <cell r="CL141">
            <v>3.11</v>
          </cell>
          <cell r="CM141">
            <v>2.74</v>
          </cell>
        </row>
        <row r="142">
          <cell r="CA142">
            <v>10000000000</v>
          </cell>
          <cell r="CB142">
            <v>2.59</v>
          </cell>
          <cell r="CC142">
            <v>2.35</v>
          </cell>
          <cell r="CD142">
            <v>2.13</v>
          </cell>
          <cell r="CE142">
            <v>1.93</v>
          </cell>
          <cell r="CF142">
            <v>1.7</v>
          </cell>
          <cell r="CH142">
            <v>10000000000</v>
          </cell>
          <cell r="CI142">
            <v>4.01</v>
          </cell>
          <cell r="CJ142">
            <v>3.64</v>
          </cell>
          <cell r="CK142">
            <v>3.29</v>
          </cell>
          <cell r="CL142">
            <v>2.98</v>
          </cell>
          <cell r="CM142">
            <v>2.63</v>
          </cell>
        </row>
        <row r="143">
          <cell r="CA143">
            <v>20000000000</v>
          </cell>
          <cell r="CB143">
            <v>2.25</v>
          </cell>
          <cell r="CC143">
            <v>2.0499999999999998</v>
          </cell>
          <cell r="CD143">
            <v>1.86</v>
          </cell>
          <cell r="CE143">
            <v>1.67</v>
          </cell>
          <cell r="CF143">
            <v>1.49</v>
          </cell>
          <cell r="CH143">
            <v>20000000000</v>
          </cell>
          <cell r="CI143">
            <v>3.48</v>
          </cell>
          <cell r="CJ143">
            <v>3.17</v>
          </cell>
          <cell r="CK143">
            <v>2.87</v>
          </cell>
          <cell r="CL143">
            <v>2.58</v>
          </cell>
          <cell r="CM143">
            <v>2.31</v>
          </cell>
        </row>
        <row r="144">
          <cell r="CA144">
            <v>50000000000</v>
          </cell>
          <cell r="CB144">
            <v>1.91</v>
          </cell>
          <cell r="CC144">
            <v>1.73</v>
          </cell>
          <cell r="CD144">
            <v>1.57</v>
          </cell>
          <cell r="CE144">
            <v>1.4</v>
          </cell>
          <cell r="CF144">
            <v>1.1000000000000001</v>
          </cell>
          <cell r="CH144">
            <v>50000000000</v>
          </cell>
          <cell r="CI144">
            <v>2.96</v>
          </cell>
          <cell r="CJ144">
            <v>2.68</v>
          </cell>
          <cell r="CK144">
            <v>2.41</v>
          </cell>
          <cell r="CL144">
            <v>2.16</v>
          </cell>
          <cell r="CM144">
            <v>1.7</v>
          </cell>
        </row>
        <row r="145">
          <cell r="CA145">
            <v>100000000000</v>
          </cell>
          <cell r="CB145">
            <v>1.72</v>
          </cell>
          <cell r="CC145">
            <v>1.55</v>
          </cell>
          <cell r="CD145">
            <v>1.42</v>
          </cell>
          <cell r="CE145">
            <v>1.27</v>
          </cell>
          <cell r="CF145">
            <v>0.93</v>
          </cell>
          <cell r="CH145">
            <v>100000000000</v>
          </cell>
          <cell r="CI145">
            <v>2.66</v>
          </cell>
          <cell r="CJ145">
            <v>2.4</v>
          </cell>
          <cell r="CK145">
            <v>2.19</v>
          </cell>
          <cell r="CL145">
            <v>1.96</v>
          </cell>
          <cell r="CM145">
            <v>1.44</v>
          </cell>
        </row>
        <row r="146">
          <cell r="CA146">
            <v>200000000000</v>
          </cell>
          <cell r="CB146">
            <v>1.57</v>
          </cell>
          <cell r="CC146">
            <v>1.43</v>
          </cell>
          <cell r="CD146">
            <v>1.31</v>
          </cell>
          <cell r="CE146">
            <v>1.08</v>
          </cell>
          <cell r="CF146">
            <v>0.8</v>
          </cell>
          <cell r="CH146">
            <v>200000000000</v>
          </cell>
          <cell r="CI146">
            <v>2.4300000000000002</v>
          </cell>
          <cell r="CJ146">
            <v>2.21</v>
          </cell>
          <cell r="CK146">
            <v>2.0099999999999998</v>
          </cell>
          <cell r="CL146">
            <v>1.67</v>
          </cell>
          <cell r="CM146">
            <v>1.23</v>
          </cell>
        </row>
        <row r="147">
          <cell r="CA147">
            <v>500000000000</v>
          </cell>
          <cell r="CB147">
            <v>1.34</v>
          </cell>
          <cell r="CC147">
            <v>1.21</v>
          </cell>
          <cell r="CD147">
            <v>1.06</v>
          </cell>
          <cell r="CE147">
            <v>0.92</v>
          </cell>
          <cell r="CF147">
            <v>0.67</v>
          </cell>
          <cell r="CH147">
            <v>500000000000</v>
          </cell>
          <cell r="CI147">
            <v>2.0699999999999998</v>
          </cell>
          <cell r="CJ147">
            <v>1.87</v>
          </cell>
          <cell r="CK147">
            <v>1.62</v>
          </cell>
          <cell r="CL147">
            <v>1.42</v>
          </cell>
          <cell r="CM147">
            <v>1.04</v>
          </cell>
        </row>
        <row r="148">
          <cell r="CA148">
            <v>1000000000000</v>
          </cell>
          <cell r="CB148">
            <v>1.1299999999999999</v>
          </cell>
          <cell r="CC148">
            <v>1.02</v>
          </cell>
          <cell r="CD148">
            <v>0.91</v>
          </cell>
          <cell r="CE148">
            <v>0.78</v>
          </cell>
          <cell r="CF148">
            <v>0.57999999999999996</v>
          </cell>
          <cell r="CH148">
            <v>1000000000000</v>
          </cell>
          <cell r="CI148">
            <v>1.75</v>
          </cell>
          <cell r="CJ148">
            <v>1.58</v>
          </cell>
          <cell r="CK148">
            <v>1.38</v>
          </cell>
          <cell r="CL148">
            <v>1.21</v>
          </cell>
          <cell r="CM148">
            <v>0.89</v>
          </cell>
        </row>
        <row r="149">
          <cell r="CA149">
            <v>2000000000000</v>
          </cell>
          <cell r="CB149">
            <v>0.96</v>
          </cell>
          <cell r="CC149">
            <v>0.87</v>
          </cell>
          <cell r="CD149">
            <v>0.76</v>
          </cell>
          <cell r="CE149">
            <v>0.67</v>
          </cell>
          <cell r="CF149">
            <v>0.49</v>
          </cell>
          <cell r="CH149">
            <v>2000000000000</v>
          </cell>
          <cell r="CI149">
            <v>1.48</v>
          </cell>
          <cell r="CJ149">
            <v>1.34</v>
          </cell>
          <cell r="CK149">
            <v>1.17</v>
          </cell>
          <cell r="CL149">
            <v>1.03</v>
          </cell>
          <cell r="CM149">
            <v>0.75</v>
          </cell>
        </row>
        <row r="150">
          <cell r="CA150">
            <v>5000000000000</v>
          </cell>
          <cell r="CB150">
            <v>0.74</v>
          </cell>
          <cell r="CC150">
            <v>0.67</v>
          </cell>
          <cell r="CD150">
            <v>0.57999999999999996</v>
          </cell>
          <cell r="CE150">
            <v>0.51</v>
          </cell>
          <cell r="CF150">
            <v>0.38</v>
          </cell>
          <cell r="CH150">
            <v>5000000000000</v>
          </cell>
          <cell r="CI150">
            <v>1.1399999999999999</v>
          </cell>
          <cell r="CJ150">
            <v>1.03</v>
          </cell>
          <cell r="CK150">
            <v>0.9</v>
          </cell>
          <cell r="CL150">
            <v>0.79</v>
          </cell>
          <cell r="CM150">
            <v>0.57999999999999996</v>
          </cell>
        </row>
        <row r="151">
          <cell r="CA151">
            <v>8000000000000</v>
          </cell>
          <cell r="CB151">
            <v>0.56999999999999995</v>
          </cell>
          <cell r="CC151">
            <v>0.51</v>
          </cell>
          <cell r="CD151">
            <v>0.45</v>
          </cell>
          <cell r="CE151">
            <v>0.4</v>
          </cell>
          <cell r="CH151">
            <v>8000000000000</v>
          </cell>
          <cell r="CI151">
            <v>0.88</v>
          </cell>
          <cell r="CJ151">
            <v>0.79</v>
          </cell>
          <cell r="CK151">
            <v>0.51</v>
          </cell>
          <cell r="CL151">
            <v>0.46</v>
          </cell>
        </row>
        <row r="152">
          <cell r="CA152">
            <v>9.9999999999999901E+307</v>
          </cell>
          <cell r="CB152">
            <v>0.56999999999999995</v>
          </cell>
          <cell r="CC152">
            <v>0.51</v>
          </cell>
          <cell r="CD152">
            <v>0.45</v>
          </cell>
          <cell r="CE152">
            <v>0.4</v>
          </cell>
          <cell r="CF152">
            <v>0</v>
          </cell>
          <cell r="CH152">
            <v>9.9999999999999901E+307</v>
          </cell>
          <cell r="CI152">
            <v>0.88</v>
          </cell>
          <cell r="CJ152">
            <v>0.79</v>
          </cell>
          <cell r="CK152">
            <v>0.51</v>
          </cell>
          <cell r="CL152">
            <v>0.46</v>
          </cell>
          <cell r="CM152">
            <v>0</v>
          </cell>
        </row>
        <row r="153">
          <cell r="CA153">
            <v>1</v>
          </cell>
          <cell r="CH153">
            <v>1</v>
          </cell>
        </row>
        <row r="162">
          <cell r="CA162">
            <v>0</v>
          </cell>
          <cell r="CB162">
            <v>0</v>
          </cell>
          <cell r="CC162">
            <v>0</v>
          </cell>
          <cell r="CD162">
            <v>1.68</v>
          </cell>
          <cell r="CE162">
            <v>1.5</v>
          </cell>
          <cell r="CF162">
            <v>1.34</v>
          </cell>
          <cell r="CH162">
            <v>0</v>
          </cell>
          <cell r="CI162">
            <v>0</v>
          </cell>
          <cell r="CJ162">
            <v>0</v>
          </cell>
          <cell r="CK162">
            <v>2.58</v>
          </cell>
          <cell r="CL162">
            <v>2.3199999999999998</v>
          </cell>
          <cell r="CM162">
            <v>2.0699999999999998</v>
          </cell>
          <cell r="CP162">
            <v>0</v>
          </cell>
          <cell r="CR162">
            <v>1.83</v>
          </cell>
          <cell r="CS162">
            <v>1.9</v>
          </cell>
          <cell r="CT162">
            <v>2.1</v>
          </cell>
          <cell r="DA162">
            <v>0</v>
          </cell>
          <cell r="DC162">
            <v>1</v>
          </cell>
          <cell r="DD162">
            <v>0.9</v>
          </cell>
          <cell r="DE162">
            <v>1.35</v>
          </cell>
        </row>
        <row r="163">
          <cell r="CA163">
            <v>7000000000</v>
          </cell>
          <cell r="CD163">
            <v>1.68</v>
          </cell>
          <cell r="CE163">
            <v>1.5</v>
          </cell>
          <cell r="CF163">
            <v>1.34</v>
          </cell>
          <cell r="CH163">
            <v>7000000000</v>
          </cell>
          <cell r="CK163">
            <v>2.58</v>
          </cell>
          <cell r="CL163">
            <v>2.3199999999999998</v>
          </cell>
          <cell r="CM163">
            <v>2.0699999999999998</v>
          </cell>
          <cell r="CP163">
            <v>5000000000</v>
          </cell>
          <cell r="CR163">
            <v>1.83</v>
          </cell>
          <cell r="CS163">
            <v>1.9</v>
          </cell>
          <cell r="CT163">
            <v>2.1</v>
          </cell>
          <cell r="DA163">
            <v>5000000000</v>
          </cell>
          <cell r="DC163">
            <v>1</v>
          </cell>
          <cell r="DD163">
            <v>0.9</v>
          </cell>
          <cell r="DE163">
            <v>1.35</v>
          </cell>
        </row>
        <row r="164">
          <cell r="CA164">
            <v>10000000000</v>
          </cell>
          <cell r="CB164">
            <v>1.95</v>
          </cell>
          <cell r="CC164">
            <v>1.77</v>
          </cell>
          <cell r="CD164">
            <v>1.61</v>
          </cell>
          <cell r="CE164">
            <v>1.44</v>
          </cell>
          <cell r="CF164">
            <v>1.28</v>
          </cell>
          <cell r="CH164">
            <v>10000000000</v>
          </cell>
          <cell r="CI164">
            <v>3.02</v>
          </cell>
          <cell r="CJ164">
            <v>2.74</v>
          </cell>
          <cell r="CK164">
            <v>2.48</v>
          </cell>
          <cell r="CL164">
            <v>2.23</v>
          </cell>
          <cell r="CM164">
            <v>1.98</v>
          </cell>
          <cell r="CP164">
            <v>15000000000</v>
          </cell>
          <cell r="CR164">
            <v>1.4</v>
          </cell>
          <cell r="CS164">
            <v>1.5</v>
          </cell>
          <cell r="CT164">
            <v>1.6</v>
          </cell>
          <cell r="DA164">
            <v>15000000000</v>
          </cell>
          <cell r="DC164">
            <v>0.75</v>
          </cell>
          <cell r="DD164">
            <v>0.7</v>
          </cell>
          <cell r="DE164">
            <v>0.8</v>
          </cell>
        </row>
        <row r="165">
          <cell r="CA165">
            <v>20000000000</v>
          </cell>
          <cell r="CB165">
            <v>1.69</v>
          </cell>
          <cell r="CC165">
            <v>1.54</v>
          </cell>
          <cell r="CD165">
            <v>1.41</v>
          </cell>
          <cell r="CE165">
            <v>1.26</v>
          </cell>
          <cell r="CF165">
            <v>1.1100000000000001</v>
          </cell>
          <cell r="CH165">
            <v>20000000000</v>
          </cell>
          <cell r="CI165">
            <v>2.61</v>
          </cell>
          <cell r="CJ165">
            <v>2.38</v>
          </cell>
          <cell r="CK165">
            <v>2.15</v>
          </cell>
          <cell r="CL165">
            <v>1.94</v>
          </cell>
          <cell r="CM165">
            <v>1.72</v>
          </cell>
          <cell r="CP165">
            <v>15000000000</v>
          </cell>
          <cell r="CR165">
            <v>1.3</v>
          </cell>
          <cell r="CS165">
            <v>1.4</v>
          </cell>
          <cell r="CT165">
            <v>1.5</v>
          </cell>
          <cell r="DA165">
            <v>15000000000</v>
          </cell>
          <cell r="DC165">
            <v>0.6</v>
          </cell>
          <cell r="DD165">
            <v>0.55000000000000004</v>
          </cell>
          <cell r="DE165">
            <v>0.6</v>
          </cell>
        </row>
        <row r="166">
          <cell r="CA166">
            <v>50000000000</v>
          </cell>
          <cell r="CB166">
            <v>1.42</v>
          </cell>
          <cell r="CC166">
            <v>1.31</v>
          </cell>
          <cell r="CD166">
            <v>1.18</v>
          </cell>
          <cell r="CE166">
            <v>1.05</v>
          </cell>
          <cell r="CF166">
            <v>0.88</v>
          </cell>
          <cell r="CH166">
            <v>50000000000</v>
          </cell>
          <cell r="CI166">
            <v>2.2000000000000002</v>
          </cell>
          <cell r="CJ166">
            <v>2.0299999999999998</v>
          </cell>
          <cell r="CK166">
            <v>1.81</v>
          </cell>
          <cell r="CL166">
            <v>1.62</v>
          </cell>
          <cell r="CM166">
            <v>1.35</v>
          </cell>
          <cell r="CP166">
            <v>25000000000</v>
          </cell>
          <cell r="CR166">
            <v>1.1000000000000001</v>
          </cell>
          <cell r="CS166">
            <v>1.3</v>
          </cell>
          <cell r="CT166">
            <v>1.35</v>
          </cell>
          <cell r="DA166">
            <v>25000000000</v>
          </cell>
          <cell r="DC166">
            <v>0.5</v>
          </cell>
          <cell r="DD166">
            <v>0.45</v>
          </cell>
          <cell r="DE166">
            <v>0.5</v>
          </cell>
        </row>
        <row r="167">
          <cell r="CA167">
            <v>100000000000</v>
          </cell>
          <cell r="CB167">
            <v>1.29</v>
          </cell>
          <cell r="CC167">
            <v>1.17</v>
          </cell>
          <cell r="CD167">
            <v>1.06</v>
          </cell>
          <cell r="CE167">
            <v>0.96</v>
          </cell>
          <cell r="CF167">
            <v>0.8</v>
          </cell>
          <cell r="CH167">
            <v>100000000000</v>
          </cell>
          <cell r="CI167">
            <v>1.99</v>
          </cell>
          <cell r="CJ167">
            <v>1.81</v>
          </cell>
          <cell r="CK167">
            <v>1.64</v>
          </cell>
          <cell r="CL167">
            <v>1.48</v>
          </cell>
          <cell r="CM167">
            <v>1.23</v>
          </cell>
          <cell r="CP167">
            <v>50000000000</v>
          </cell>
          <cell r="CR167">
            <v>0.95</v>
          </cell>
          <cell r="CS167">
            <v>1.1000000000000001</v>
          </cell>
          <cell r="CT167">
            <v>1.1499999999999999</v>
          </cell>
          <cell r="DA167">
            <v>50000000000</v>
          </cell>
          <cell r="DC167">
            <v>0.45</v>
          </cell>
          <cell r="DD167">
            <v>0.4</v>
          </cell>
          <cell r="DE167">
            <v>0.4</v>
          </cell>
        </row>
        <row r="168">
          <cell r="CA168">
            <v>200000000000</v>
          </cell>
          <cell r="CB168">
            <v>1.18</v>
          </cell>
          <cell r="CC168">
            <v>1.07</v>
          </cell>
          <cell r="CD168">
            <v>0.98</v>
          </cell>
          <cell r="CE168">
            <v>0.84</v>
          </cell>
          <cell r="CF168">
            <v>0.6</v>
          </cell>
          <cell r="CH168">
            <v>200000000000</v>
          </cell>
          <cell r="CI168">
            <v>1.82</v>
          </cell>
          <cell r="CJ168">
            <v>1.65</v>
          </cell>
          <cell r="CK168">
            <v>1.51</v>
          </cell>
          <cell r="CL168">
            <v>1.29</v>
          </cell>
          <cell r="CM168">
            <v>0.92</v>
          </cell>
          <cell r="CP168">
            <v>100000000000</v>
          </cell>
          <cell r="CR168">
            <v>0.8</v>
          </cell>
          <cell r="CS168">
            <v>1</v>
          </cell>
          <cell r="CT168">
            <v>1.05</v>
          </cell>
          <cell r="DA168">
            <v>100000000000</v>
          </cell>
          <cell r="DC168">
            <v>0.35</v>
          </cell>
          <cell r="DD168">
            <v>0.3</v>
          </cell>
          <cell r="DE168">
            <v>0.3</v>
          </cell>
        </row>
        <row r="169">
          <cell r="CA169">
            <v>500000000000</v>
          </cell>
          <cell r="CB169">
            <v>0.99</v>
          </cell>
          <cell r="CC169">
            <v>0.85</v>
          </cell>
          <cell r="CD169">
            <v>0.78</v>
          </cell>
          <cell r="CE169">
            <v>0.76</v>
          </cell>
          <cell r="CF169">
            <v>0.57999999999999996</v>
          </cell>
          <cell r="CH169">
            <v>500000000000</v>
          </cell>
          <cell r="CI169">
            <v>1.53</v>
          </cell>
          <cell r="CJ169">
            <v>1.31</v>
          </cell>
          <cell r="CK169">
            <v>1.21</v>
          </cell>
          <cell r="CL169">
            <v>1.17</v>
          </cell>
          <cell r="CM169">
            <v>0.89</v>
          </cell>
          <cell r="CP169">
            <v>200000000000</v>
          </cell>
          <cell r="CR169">
            <v>0.7</v>
          </cell>
          <cell r="CS169">
            <v>0.9</v>
          </cell>
          <cell r="CT169">
            <v>0.95</v>
          </cell>
          <cell r="DA169">
            <v>200000000000</v>
          </cell>
          <cell r="DC169">
            <v>0.25</v>
          </cell>
          <cell r="DD169">
            <v>0.2</v>
          </cell>
          <cell r="DE169">
            <v>0.2</v>
          </cell>
        </row>
        <row r="170">
          <cell r="CA170">
            <v>1000000000000</v>
          </cell>
          <cell r="CB170">
            <v>0.84</v>
          </cell>
          <cell r="CC170">
            <v>0.72</v>
          </cell>
          <cell r="CD170">
            <v>0.67</v>
          </cell>
          <cell r="CE170">
            <v>0.64</v>
          </cell>
          <cell r="CF170">
            <v>0.5</v>
          </cell>
          <cell r="CH170">
            <v>1000000000000</v>
          </cell>
          <cell r="CI170">
            <v>1.3</v>
          </cell>
          <cell r="CJ170">
            <v>1.1100000000000001</v>
          </cell>
          <cell r="CK170">
            <v>1.02</v>
          </cell>
          <cell r="CL170">
            <v>0.99</v>
          </cell>
          <cell r="CM170">
            <v>0.76</v>
          </cell>
          <cell r="CP170">
            <v>500000000000</v>
          </cell>
          <cell r="CR170">
            <v>0.6</v>
          </cell>
          <cell r="CS170">
            <v>0.7</v>
          </cell>
          <cell r="CT170">
            <v>0.8</v>
          </cell>
          <cell r="CV170" t="str">
            <v/>
          </cell>
          <cell r="CW170" t="str">
            <v/>
          </cell>
          <cell r="CX170">
            <v>0</v>
          </cell>
          <cell r="DA170">
            <v>500000000000</v>
          </cell>
          <cell r="DC170">
            <v>0.15</v>
          </cell>
          <cell r="DD170">
            <v>0.1</v>
          </cell>
          <cell r="DE170">
            <v>0.1</v>
          </cell>
          <cell r="DM170" t="str">
            <v/>
          </cell>
          <cell r="DN170" t="str">
            <v/>
          </cell>
          <cell r="DO170">
            <v>0</v>
          </cell>
        </row>
        <row r="171">
          <cell r="CA171">
            <v>2000000000000</v>
          </cell>
          <cell r="CB171">
            <v>0.72</v>
          </cell>
          <cell r="CC171">
            <v>0.61</v>
          </cell>
          <cell r="CD171">
            <v>0.56999999999999995</v>
          </cell>
          <cell r="CE171">
            <v>0.55000000000000004</v>
          </cell>
          <cell r="CF171">
            <v>0.42</v>
          </cell>
          <cell r="CH171">
            <v>2000000000000</v>
          </cell>
          <cell r="CI171">
            <v>1.1100000000000001</v>
          </cell>
          <cell r="CJ171">
            <v>0.94</v>
          </cell>
          <cell r="CK171">
            <v>0.87</v>
          </cell>
          <cell r="CL171">
            <v>0.84</v>
          </cell>
          <cell r="CM171">
            <v>0.64</v>
          </cell>
          <cell r="CP171">
            <v>9.9999999999999901E+307</v>
          </cell>
          <cell r="CR171">
            <v>0.6</v>
          </cell>
          <cell r="CS171">
            <v>0.7</v>
          </cell>
          <cell r="CT171">
            <v>0.8</v>
          </cell>
          <cell r="DA171">
            <v>9.9999999999999901E+307</v>
          </cell>
          <cell r="DC171">
            <v>0.15</v>
          </cell>
          <cell r="DD171">
            <v>0.1</v>
          </cell>
          <cell r="DE171">
            <v>0.1</v>
          </cell>
        </row>
        <row r="172">
          <cell r="CA172">
            <v>5000000000000</v>
          </cell>
          <cell r="CB172">
            <v>0.55000000000000004</v>
          </cell>
          <cell r="CC172">
            <v>0.47</v>
          </cell>
          <cell r="CD172">
            <v>0.44</v>
          </cell>
          <cell r="CE172">
            <v>0.42</v>
          </cell>
          <cell r="CF172">
            <v>0.32</v>
          </cell>
          <cell r="CH172">
            <v>5000000000000</v>
          </cell>
          <cell r="CI172">
            <v>0.85</v>
          </cell>
          <cell r="CJ172">
            <v>0.72</v>
          </cell>
          <cell r="CK172">
            <v>0.67</v>
          </cell>
          <cell r="CL172">
            <v>0.64</v>
          </cell>
          <cell r="CM172">
            <v>0.49</v>
          </cell>
          <cell r="CP172">
            <v>1</v>
          </cell>
          <cell r="DA172">
            <v>1</v>
          </cell>
        </row>
        <row r="173">
          <cell r="CA173">
            <v>8000000000000</v>
          </cell>
          <cell r="CB173">
            <v>0.42</v>
          </cell>
          <cell r="CC173">
            <v>0.31</v>
          </cell>
          <cell r="CD173">
            <v>0.28999999999999998</v>
          </cell>
          <cell r="CE173">
            <v>0.27</v>
          </cell>
          <cell r="CH173">
            <v>8000000000000</v>
          </cell>
          <cell r="CI173">
            <v>0.65</v>
          </cell>
          <cell r="CJ173">
            <v>0.56999999999999995</v>
          </cell>
          <cell r="CK173">
            <v>0.51</v>
          </cell>
          <cell r="CL173">
            <v>0.41</v>
          </cell>
        </row>
        <row r="174">
          <cell r="CA174">
            <v>9.9999999999999901E+307</v>
          </cell>
          <cell r="CB174">
            <v>0.42</v>
          </cell>
          <cell r="CC174">
            <v>0.31</v>
          </cell>
          <cell r="CD174">
            <v>0.28999999999999998</v>
          </cell>
          <cell r="CE174">
            <v>0.27</v>
          </cell>
          <cell r="CF174">
            <v>0</v>
          </cell>
          <cell r="CH174">
            <v>9.9999999999999901E+307</v>
          </cell>
          <cell r="CI174">
            <v>0.65</v>
          </cell>
          <cell r="CJ174">
            <v>0.56999999999999995</v>
          </cell>
          <cell r="CK174">
            <v>0.51</v>
          </cell>
          <cell r="CL174">
            <v>0.41</v>
          </cell>
          <cell r="CM174">
            <v>0</v>
          </cell>
        </row>
        <row r="175">
          <cell r="CA175">
            <v>1</v>
          </cell>
          <cell r="CH175">
            <v>1</v>
          </cell>
        </row>
        <row r="183">
          <cell r="CA183">
            <v>0</v>
          </cell>
          <cell r="CB183">
            <v>9.8000000000000004E-2</v>
          </cell>
          <cell r="CC183">
            <v>0.14000000000000001</v>
          </cell>
          <cell r="CD183">
            <v>7.3999999999999996E-2</v>
          </cell>
          <cell r="CE183">
            <v>8.7999999999999995E-2</v>
          </cell>
          <cell r="CF183">
            <v>7.6999999999999999E-2</v>
          </cell>
        </row>
        <row r="184">
          <cell r="CA184">
            <v>15000000000</v>
          </cell>
          <cell r="CB184">
            <v>9.8000000000000004E-2</v>
          </cell>
          <cell r="CC184">
            <v>0.14000000000000001</v>
          </cell>
          <cell r="CD184">
            <v>7.3999999999999996E-2</v>
          </cell>
          <cell r="CE184">
            <v>8.7999999999999995E-2</v>
          </cell>
          <cell r="CF184">
            <v>7.6999999999999999E-2</v>
          </cell>
        </row>
        <row r="185">
          <cell r="CA185">
            <v>20000000000</v>
          </cell>
          <cell r="CB185">
            <v>8.1000000000000003E-2</v>
          </cell>
          <cell r="CC185">
            <v>0.11899999999999999</v>
          </cell>
          <cell r="CD185">
            <v>6.7000000000000004E-2</v>
          </cell>
          <cell r="CE185">
            <v>0.08</v>
          </cell>
          <cell r="CF185">
            <v>7.0000000000000007E-2</v>
          </cell>
        </row>
        <row r="186">
          <cell r="CA186">
            <v>50000000000</v>
          </cell>
          <cell r="CB186">
            <v>6.6000000000000003E-2</v>
          </cell>
          <cell r="CC186">
            <v>9.5000000000000001E-2</v>
          </cell>
          <cell r="CD186">
            <v>5.3999999999999999E-2</v>
          </cell>
          <cell r="CE186">
            <v>6.4000000000000001E-2</v>
          </cell>
          <cell r="CF186">
            <v>5.7000000000000002E-2</v>
          </cell>
        </row>
        <row r="187">
          <cell r="CA187">
            <v>100000000000</v>
          </cell>
          <cell r="CB187">
            <v>4.7E-2</v>
          </cell>
          <cell r="CC187">
            <v>7.0000000000000007E-2</v>
          </cell>
          <cell r="CD187">
            <v>4.2000000000000003E-2</v>
          </cell>
          <cell r="CE187">
            <v>4.4999999999999998E-2</v>
          </cell>
          <cell r="CF187">
            <v>4.3999999999999997E-2</v>
          </cell>
        </row>
        <row r="188">
          <cell r="CA188">
            <v>200000000000</v>
          </cell>
          <cell r="CB188">
            <v>3.5000000000000003E-2</v>
          </cell>
          <cell r="CC188">
            <v>5.5E-2</v>
          </cell>
          <cell r="CD188">
            <v>2.9000000000000001E-2</v>
          </cell>
          <cell r="CE188">
            <v>3.4000000000000002E-2</v>
          </cell>
          <cell r="CF188">
            <v>0.03</v>
          </cell>
        </row>
        <row r="189">
          <cell r="CA189">
            <v>500000000000</v>
          </cell>
          <cell r="CB189">
            <v>2.3E-2</v>
          </cell>
          <cell r="CC189">
            <v>4.1000000000000002E-2</v>
          </cell>
          <cell r="CD189">
            <v>1.7999999999999999E-2</v>
          </cell>
          <cell r="CE189">
            <v>2.1999999999999999E-2</v>
          </cell>
          <cell r="CF189">
            <v>1.9E-2</v>
          </cell>
        </row>
        <row r="190">
          <cell r="CA190">
            <v>1000000000000</v>
          </cell>
          <cell r="CB190">
            <v>0.02</v>
          </cell>
          <cell r="CC190">
            <v>3.5999999999999997E-2</v>
          </cell>
          <cell r="CD190">
            <v>1.6E-2</v>
          </cell>
          <cell r="CE190">
            <v>1.9E-2</v>
          </cell>
          <cell r="CF190">
            <v>1.7000000000000001E-2</v>
          </cell>
        </row>
        <row r="191">
          <cell r="CA191">
            <v>2000000000000</v>
          </cell>
          <cell r="CB191">
            <v>1.7000000000000001E-2</v>
          </cell>
          <cell r="CC191">
            <v>2.9000000000000001E-2</v>
          </cell>
          <cell r="CD191">
            <v>1.2999999999999999E-2</v>
          </cell>
          <cell r="CE191">
            <v>1.6E-2</v>
          </cell>
          <cell r="CF191">
            <v>1.4E-2</v>
          </cell>
        </row>
        <row r="192">
          <cell r="CA192">
            <v>5000000000000</v>
          </cell>
          <cell r="CB192">
            <v>1.4E-2</v>
          </cell>
          <cell r="CC192">
            <v>2.5000000000000001E-2</v>
          </cell>
          <cell r="CD192">
            <v>1.0999999999999999E-2</v>
          </cell>
          <cell r="CE192">
            <v>1.2999999999999999E-2</v>
          </cell>
          <cell r="CF192">
            <v>1.2E-2</v>
          </cell>
        </row>
        <row r="193">
          <cell r="CA193">
            <v>10000000000000</v>
          </cell>
          <cell r="CB193">
            <v>0.01</v>
          </cell>
          <cell r="CC193">
            <v>1.4999999999999999E-2</v>
          </cell>
          <cell r="CD193">
            <v>7.0000000000000001E-3</v>
          </cell>
          <cell r="CE193">
            <v>8.9999999999999993E-3</v>
          </cell>
          <cell r="CF193">
            <v>8.0000000000000002E-3</v>
          </cell>
        </row>
        <row r="194">
          <cell r="CA194">
            <v>20000000000000</v>
          </cell>
          <cell r="CB194">
            <v>8.0000000000000002E-3</v>
          </cell>
          <cell r="CC194">
            <v>0.01</v>
          </cell>
          <cell r="CD194">
            <v>5.0000000000000001E-3</v>
          </cell>
          <cell r="CE194">
            <v>7.0000000000000001E-3</v>
          </cell>
          <cell r="CF194">
            <v>6.0000000000000001E-3</v>
          </cell>
        </row>
        <row r="195">
          <cell r="CA195">
            <v>30000000000000</v>
          </cell>
          <cell r="CB195">
            <v>6.0000000000000001E-3</v>
          </cell>
          <cell r="CC195">
            <v>7.0000000000000001E-3</v>
          </cell>
          <cell r="CD195">
            <v>4.0000000000000001E-3</v>
          </cell>
          <cell r="CE195">
            <v>5.0000000000000001E-3</v>
          </cell>
          <cell r="CF195">
            <v>4.0000000000000001E-3</v>
          </cell>
        </row>
        <row r="196">
          <cell r="CA196">
            <v>9.9999999999999901E+307</v>
          </cell>
          <cell r="CB196">
            <v>6.0000000000000001E-3</v>
          </cell>
          <cell r="CC196">
            <v>7.0000000000000001E-3</v>
          </cell>
          <cell r="CD196">
            <v>4.0000000000000001E-3</v>
          </cell>
          <cell r="CE196">
            <v>5.0000000000000001E-3</v>
          </cell>
          <cell r="CF196">
            <v>4.0000000000000001E-3</v>
          </cell>
        </row>
        <row r="197">
          <cell r="CA197">
            <v>1</v>
          </cell>
        </row>
        <row r="198">
          <cell r="CF198">
            <v>0</v>
          </cell>
        </row>
        <row r="205">
          <cell r="CA205">
            <v>0</v>
          </cell>
          <cell r="CB205">
            <v>0.20599999999999999</v>
          </cell>
          <cell r="CC205">
            <v>0.23799999999999999</v>
          </cell>
          <cell r="CD205">
            <v>0.13600000000000001</v>
          </cell>
          <cell r="CE205">
            <v>0.151</v>
          </cell>
          <cell r="CF205">
            <v>0.158</v>
          </cell>
        </row>
        <row r="206">
          <cell r="CA206">
            <v>10000000000</v>
          </cell>
          <cell r="CB206">
            <v>0.20599999999999999</v>
          </cell>
          <cell r="CC206">
            <v>0.23799999999999999</v>
          </cell>
          <cell r="CD206">
            <v>0.13600000000000001</v>
          </cell>
          <cell r="CE206">
            <v>0.151</v>
          </cell>
          <cell r="CF206">
            <v>0.158</v>
          </cell>
        </row>
        <row r="207">
          <cell r="CA207">
            <v>20000000000</v>
          </cell>
          <cell r="CB207">
            <v>0.17899999999999999</v>
          </cell>
          <cell r="CC207">
            <v>0.20599999999999999</v>
          </cell>
          <cell r="CD207">
            <v>0.11799999999999999</v>
          </cell>
          <cell r="CE207">
            <v>0.13</v>
          </cell>
          <cell r="CF207">
            <v>0.13800000000000001</v>
          </cell>
        </row>
        <row r="208">
          <cell r="CA208">
            <v>50000000000</v>
          </cell>
          <cell r="CB208">
            <v>0.13800000000000001</v>
          </cell>
          <cell r="CC208">
            <v>0.158</v>
          </cell>
          <cell r="CD208">
            <v>0.09</v>
          </cell>
          <cell r="CE208">
            <v>0.1</v>
          </cell>
          <cell r="CF208">
            <v>0.106</v>
          </cell>
        </row>
        <row r="209">
          <cell r="CA209">
            <v>100000000000</v>
          </cell>
          <cell r="CB209">
            <v>0.106</v>
          </cell>
          <cell r="CC209">
            <v>0.121</v>
          </cell>
          <cell r="CD209">
            <v>6.9000000000000006E-2</v>
          </cell>
          <cell r="CE209">
            <v>7.5999999999999998E-2</v>
          </cell>
          <cell r="CF209">
            <v>8.1000000000000003E-2</v>
          </cell>
        </row>
        <row r="210">
          <cell r="CA210">
            <v>200000000000</v>
          </cell>
          <cell r="CB210">
            <v>8.1000000000000003E-2</v>
          </cell>
          <cell r="CC210">
            <v>9.4E-2</v>
          </cell>
          <cell r="CD210">
            <v>5.3999999999999999E-2</v>
          </cell>
          <cell r="CE210">
            <v>0.06</v>
          </cell>
          <cell r="CF210">
            <v>6.3E-2</v>
          </cell>
        </row>
        <row r="211">
          <cell r="CA211">
            <v>500000000000</v>
          </cell>
          <cell r="CB211">
            <v>6.3E-2</v>
          </cell>
          <cell r="CC211">
            <v>7.2999999999999995E-2</v>
          </cell>
          <cell r="CD211">
            <v>4.1000000000000002E-2</v>
          </cell>
          <cell r="CE211">
            <v>4.5999999999999999E-2</v>
          </cell>
          <cell r="CF211">
            <v>4.9000000000000002E-2</v>
          </cell>
        </row>
        <row r="212">
          <cell r="CA212">
            <v>1000000000000</v>
          </cell>
          <cell r="CB212">
            <v>5.0999999999999997E-2</v>
          </cell>
          <cell r="CC212">
            <v>5.5E-2</v>
          </cell>
          <cell r="CD212">
            <v>3.1E-2</v>
          </cell>
          <cell r="CE212">
            <v>3.5000000000000003E-2</v>
          </cell>
          <cell r="CF212">
            <v>3.7999999999999999E-2</v>
          </cell>
        </row>
        <row r="213">
          <cell r="CA213">
            <v>2000000000000</v>
          </cell>
          <cell r="CB213">
            <v>3.5999999999999997E-2</v>
          </cell>
          <cell r="CC213">
            <v>4.3999999999999997E-2</v>
          </cell>
          <cell r="CD213">
            <v>2.5999999999999999E-2</v>
          </cell>
          <cell r="CE213">
            <v>2.9000000000000001E-2</v>
          </cell>
          <cell r="CF213">
            <v>3.3000000000000002E-2</v>
          </cell>
        </row>
        <row r="214">
          <cell r="CA214">
            <v>5000000000000</v>
          </cell>
          <cell r="CB214">
            <v>2.8000000000000001E-2</v>
          </cell>
          <cell r="CC214">
            <v>3.3000000000000002E-2</v>
          </cell>
          <cell r="CD214">
            <v>0.02</v>
          </cell>
          <cell r="CE214">
            <v>2.1000000000000001E-2</v>
          </cell>
          <cell r="CF214">
            <v>2.4E-2</v>
          </cell>
        </row>
        <row r="215">
          <cell r="CA215">
            <v>8000000000000</v>
          </cell>
          <cell r="CB215">
            <v>2.4E-2</v>
          </cell>
          <cell r="CC215">
            <v>2.8000000000000001E-2</v>
          </cell>
          <cell r="CD215">
            <v>1.7000000000000001E-2</v>
          </cell>
          <cell r="CE215">
            <v>1.7999999999999999E-2</v>
          </cell>
          <cell r="CF215">
            <v>2.1000000000000001E-2</v>
          </cell>
          <cell r="CI215">
            <v>0</v>
          </cell>
          <cell r="CJ215">
            <v>0</v>
          </cell>
          <cell r="CK215" t="str">
            <v/>
          </cell>
          <cell r="CL215" t="str">
            <v>Ch­a chän b­íc thiÕt kÕ</v>
          </cell>
        </row>
        <row r="216">
          <cell r="CA216">
            <v>9.9999999999999901E+307</v>
          </cell>
          <cell r="CB216">
            <v>2.4E-2</v>
          </cell>
          <cell r="CC216">
            <v>2.8000000000000001E-2</v>
          </cell>
          <cell r="CD216">
            <v>1.7000000000000001E-2</v>
          </cell>
          <cell r="CE216">
            <v>1.7999999999999999E-2</v>
          </cell>
          <cell r="CF216">
            <v>2.1000000000000001E-2</v>
          </cell>
          <cell r="CI216">
            <v>0</v>
          </cell>
          <cell r="CJ216">
            <v>0</v>
          </cell>
          <cell r="CK216" t="str">
            <v/>
          </cell>
          <cell r="CL216" t="str">
            <v>Ch­a chän b­íc thiÕt kÕ</v>
          </cell>
        </row>
        <row r="217">
          <cell r="CA217">
            <v>1</v>
          </cell>
        </row>
        <row r="225">
          <cell r="CA225">
            <v>0</v>
          </cell>
          <cell r="CB225">
            <v>0.2</v>
          </cell>
          <cell r="CC225">
            <v>0.23100000000000001</v>
          </cell>
          <cell r="CD225">
            <v>0.13300000000000001</v>
          </cell>
          <cell r="CE225">
            <v>0.14599999999999999</v>
          </cell>
          <cell r="CF225">
            <v>0.153</v>
          </cell>
        </row>
        <row r="226">
          <cell r="CA226">
            <v>10000000000</v>
          </cell>
          <cell r="CB226">
            <v>0.2</v>
          </cell>
          <cell r="CC226">
            <v>0.23100000000000001</v>
          </cell>
          <cell r="CD226">
            <v>0.13300000000000001</v>
          </cell>
          <cell r="CE226">
            <v>0.14599999999999999</v>
          </cell>
          <cell r="CF226">
            <v>0.153</v>
          </cell>
        </row>
        <row r="227">
          <cell r="CA227">
            <v>20000000000</v>
          </cell>
          <cell r="CB227">
            <v>0.17499999999999999</v>
          </cell>
          <cell r="CC227">
            <v>0.2</v>
          </cell>
          <cell r="CD227">
            <v>0.114</v>
          </cell>
          <cell r="CE227">
            <v>0.126</v>
          </cell>
          <cell r="CF227">
            <v>0.13300000000000001</v>
          </cell>
        </row>
        <row r="228">
          <cell r="CA228">
            <v>50000000000</v>
          </cell>
          <cell r="CB228">
            <v>0.13300000000000001</v>
          </cell>
          <cell r="CC228">
            <v>0.151</v>
          </cell>
          <cell r="CD228">
            <v>8.5000000000000006E-2</v>
          </cell>
          <cell r="CE228">
            <v>9.5000000000000001E-2</v>
          </cell>
          <cell r="CF228">
            <v>0.10299999999999999</v>
          </cell>
        </row>
        <row r="229">
          <cell r="CA229">
            <v>100000000000</v>
          </cell>
          <cell r="CB229">
            <v>0.104</v>
          </cell>
          <cell r="CC229">
            <v>0.11799999999999999</v>
          </cell>
          <cell r="CD229">
            <v>6.8000000000000005E-2</v>
          </cell>
          <cell r="CE229">
            <v>7.4999999999999997E-2</v>
          </cell>
          <cell r="CF229">
            <v>7.8E-2</v>
          </cell>
        </row>
        <row r="230">
          <cell r="CA230">
            <v>200000000000</v>
          </cell>
          <cell r="CB230">
            <v>7.8E-2</v>
          </cell>
          <cell r="CC230">
            <v>0.09</v>
          </cell>
          <cell r="CD230">
            <v>5.0999999999999997E-2</v>
          </cell>
          <cell r="CE230">
            <v>5.8000000000000003E-2</v>
          </cell>
          <cell r="CF230">
            <v>5.8999999999999997E-2</v>
          </cell>
        </row>
        <row r="231">
          <cell r="CA231">
            <v>500000000000</v>
          </cell>
          <cell r="CB231">
            <v>5.8000000000000003E-2</v>
          </cell>
          <cell r="CC231">
            <v>6.9000000000000006E-2</v>
          </cell>
          <cell r="CD231">
            <v>3.9E-2</v>
          </cell>
          <cell r="CE231">
            <v>4.3999999999999997E-2</v>
          </cell>
          <cell r="CF231">
            <v>4.5999999999999999E-2</v>
          </cell>
        </row>
        <row r="232">
          <cell r="CA232">
            <v>1000000000000</v>
          </cell>
          <cell r="CB232">
            <v>4.8000000000000001E-2</v>
          </cell>
          <cell r="CC232">
            <v>5.0999999999999997E-2</v>
          </cell>
          <cell r="CD232">
            <v>0.03</v>
          </cell>
          <cell r="CE232">
            <v>3.3000000000000002E-2</v>
          </cell>
          <cell r="CF232">
            <v>3.5999999999999997E-2</v>
          </cell>
        </row>
        <row r="233">
          <cell r="CA233">
            <v>2000000000000</v>
          </cell>
          <cell r="CB233">
            <v>3.5000000000000003E-2</v>
          </cell>
          <cell r="CC233">
            <v>4.1000000000000002E-2</v>
          </cell>
          <cell r="CD233">
            <v>2.5000000000000001E-2</v>
          </cell>
          <cell r="CE233">
            <v>2.8000000000000001E-2</v>
          </cell>
          <cell r="CF233">
            <v>0.03</v>
          </cell>
        </row>
        <row r="234">
          <cell r="CA234">
            <v>5000000000000</v>
          </cell>
          <cell r="CB234">
            <v>2.5999999999999999E-2</v>
          </cell>
          <cell r="CC234">
            <v>2.9000000000000001E-2</v>
          </cell>
          <cell r="CD234">
            <v>1.7999999999999999E-2</v>
          </cell>
          <cell r="CE234">
            <v>0.02</v>
          </cell>
          <cell r="CF234">
            <v>2.1000000000000001E-2</v>
          </cell>
        </row>
        <row r="235">
          <cell r="CA235">
            <v>8000000000000</v>
          </cell>
          <cell r="CB235">
            <v>2.3E-2</v>
          </cell>
          <cell r="CC235">
            <v>2.5000000000000001E-2</v>
          </cell>
          <cell r="CD235">
            <v>1.4999999999999999E-2</v>
          </cell>
          <cell r="CE235">
            <v>1.7000000000000001E-2</v>
          </cell>
          <cell r="CF235">
            <v>1.7999999999999999E-2</v>
          </cell>
        </row>
        <row r="236">
          <cell r="CA236">
            <v>9.9999999999999901E+307</v>
          </cell>
          <cell r="CB236">
            <v>2.3E-2</v>
          </cell>
          <cell r="CC236">
            <v>2.5000000000000001E-2</v>
          </cell>
          <cell r="CD236">
            <v>1.4999999999999999E-2</v>
          </cell>
          <cell r="CE236">
            <v>1.7000000000000001E-2</v>
          </cell>
          <cell r="CF236">
            <v>1.7999999999999999E-2</v>
          </cell>
        </row>
        <row r="237">
          <cell r="CA237">
            <v>1</v>
          </cell>
        </row>
        <row r="238">
          <cell r="CF238">
            <v>0</v>
          </cell>
          <cell r="CG238">
            <v>0</v>
          </cell>
        </row>
        <row r="246">
          <cell r="CA246">
            <v>0</v>
          </cell>
          <cell r="CB246">
            <v>0.33700000000000002</v>
          </cell>
          <cell r="CC246">
            <v>0.439</v>
          </cell>
          <cell r="CD246">
            <v>0.27</v>
          </cell>
          <cell r="CE246">
            <v>0.28199999999999997</v>
          </cell>
          <cell r="CF246">
            <v>0.30299999999999999</v>
          </cell>
        </row>
        <row r="247">
          <cell r="CA247">
            <v>10000000000</v>
          </cell>
          <cell r="CB247">
            <v>0.33700000000000002</v>
          </cell>
          <cell r="CC247">
            <v>0.439</v>
          </cell>
          <cell r="CD247">
            <v>0.27</v>
          </cell>
          <cell r="CE247">
            <v>0.28199999999999997</v>
          </cell>
          <cell r="CF247">
            <v>0.30299999999999999</v>
          </cell>
        </row>
        <row r="248">
          <cell r="CA248">
            <v>20000000000</v>
          </cell>
          <cell r="CB248">
            <v>0.27</v>
          </cell>
          <cell r="CC248">
            <v>0.30299999999999999</v>
          </cell>
          <cell r="CD248">
            <v>0.185</v>
          </cell>
          <cell r="CE248">
            <v>0.23599999999999999</v>
          </cell>
          <cell r="CF248">
            <v>0.254</v>
          </cell>
        </row>
        <row r="249">
          <cell r="CA249">
            <v>50000000000</v>
          </cell>
          <cell r="CB249">
            <v>0.152</v>
          </cell>
          <cell r="CC249">
            <v>0.16900000000000001</v>
          </cell>
          <cell r="CD249">
            <v>0.11799999999999999</v>
          </cell>
          <cell r="CE249">
            <v>0.13</v>
          </cell>
          <cell r="CF249">
            <v>0.13500000000000001</v>
          </cell>
        </row>
        <row r="250">
          <cell r="CA250">
            <v>100000000000</v>
          </cell>
          <cell r="CB250">
            <v>9.9000000000000005E-2</v>
          </cell>
          <cell r="CC250">
            <v>0.115</v>
          </cell>
          <cell r="CD250">
            <v>7.0000000000000007E-2</v>
          </cell>
          <cell r="CE250">
            <v>7.3999999999999996E-2</v>
          </cell>
          <cell r="CF250">
            <v>8.3000000000000004E-2</v>
          </cell>
        </row>
        <row r="251">
          <cell r="CA251">
            <v>200000000000</v>
          </cell>
          <cell r="CB251">
            <v>5.8999999999999997E-2</v>
          </cell>
          <cell r="CC251">
            <v>7.3999999999999996E-2</v>
          </cell>
          <cell r="CD251">
            <v>4.4999999999999998E-2</v>
          </cell>
          <cell r="CE251">
            <v>4.7E-2</v>
          </cell>
          <cell r="CF251">
            <v>4.9000000000000002E-2</v>
          </cell>
        </row>
        <row r="252">
          <cell r="CA252">
            <v>500000000000</v>
          </cell>
          <cell r="CB252">
            <v>4.2999999999999997E-2</v>
          </cell>
          <cell r="CC252">
            <v>5.2999999999999999E-2</v>
          </cell>
          <cell r="CD252">
            <v>3.5000000000000003E-2</v>
          </cell>
          <cell r="CE252">
            <v>3.6999999999999998E-2</v>
          </cell>
          <cell r="CF252">
            <v>0.04</v>
          </cell>
        </row>
        <row r="253">
          <cell r="CA253">
            <v>1000000000000</v>
          </cell>
          <cell r="CB253">
            <v>0.03</v>
          </cell>
          <cell r="CC253">
            <v>0.04</v>
          </cell>
          <cell r="CD253">
            <v>2.1999999999999999E-2</v>
          </cell>
          <cell r="CE253">
            <v>2.4E-2</v>
          </cell>
          <cell r="CF253">
            <v>2.5999999999999999E-2</v>
          </cell>
        </row>
        <row r="254">
          <cell r="CA254">
            <v>2000000000000</v>
          </cell>
          <cell r="CB254">
            <v>2.5999999999999999E-2</v>
          </cell>
          <cell r="CC254">
            <v>3.4000000000000002E-2</v>
          </cell>
          <cell r="CD254">
            <v>1.9E-2</v>
          </cell>
          <cell r="CE254">
            <v>2.1000000000000001E-2</v>
          </cell>
          <cell r="CF254">
            <v>2.1999999999999999E-2</v>
          </cell>
        </row>
        <row r="255">
          <cell r="CA255">
            <v>5000000000000</v>
          </cell>
          <cell r="CB255">
            <v>2.1999999999999999E-2</v>
          </cell>
          <cell r="CC255">
            <v>2.7E-2</v>
          </cell>
          <cell r="CD255">
            <v>1.6E-2</v>
          </cell>
          <cell r="CE255">
            <v>1.7999999999999999E-2</v>
          </cell>
          <cell r="CF255">
            <v>1.9E-2</v>
          </cell>
        </row>
        <row r="256">
          <cell r="CA256">
            <v>8000000000000</v>
          </cell>
          <cell r="CB256">
            <v>1.9E-2</v>
          </cell>
          <cell r="CC256">
            <v>2.3E-2</v>
          </cell>
          <cell r="CD256">
            <v>1.4E-2</v>
          </cell>
          <cell r="CE256">
            <v>1.6E-2</v>
          </cell>
          <cell r="CF256">
            <v>1.7000000000000001E-2</v>
          </cell>
        </row>
        <row r="257">
          <cell r="CA257">
            <v>9.9999999999999901E+307</v>
          </cell>
          <cell r="CB257">
            <v>1.9E-2</v>
          </cell>
          <cell r="CC257">
            <v>2.3E-2</v>
          </cell>
          <cell r="CD257">
            <v>1.4E-2</v>
          </cell>
          <cell r="CE257">
            <v>1.6E-2</v>
          </cell>
          <cell r="CF257">
            <v>1.7000000000000001E-2</v>
          </cell>
          <cell r="CI257">
            <v>0</v>
          </cell>
        </row>
        <row r="258">
          <cell r="CA258">
            <v>1</v>
          </cell>
          <cell r="CI258">
            <v>0</v>
          </cell>
        </row>
        <row r="259">
          <cell r="CF259">
            <v>0</v>
          </cell>
        </row>
        <row r="267">
          <cell r="CA267">
            <v>0</v>
          </cell>
          <cell r="CB267">
            <v>0.28699999999999998</v>
          </cell>
          <cell r="CC267">
            <v>0.439</v>
          </cell>
          <cell r="CD267">
            <v>0.20399999999999999</v>
          </cell>
          <cell r="CE267">
            <v>0.219</v>
          </cell>
          <cell r="CF267">
            <v>0.23599999999999999</v>
          </cell>
        </row>
        <row r="268">
          <cell r="CA268">
            <v>10000000000</v>
          </cell>
          <cell r="CB268">
            <v>0.28699999999999998</v>
          </cell>
          <cell r="CC268">
            <v>0.439</v>
          </cell>
          <cell r="CD268">
            <v>0.20399999999999999</v>
          </cell>
          <cell r="CE268">
            <v>0.219</v>
          </cell>
          <cell r="CF268">
            <v>0.23599999999999999</v>
          </cell>
        </row>
        <row r="269">
          <cell r="CA269">
            <v>20000000000</v>
          </cell>
          <cell r="CB269">
            <v>0.27</v>
          </cell>
          <cell r="CC269">
            <v>0.39500000000000002</v>
          </cell>
          <cell r="CD269">
            <v>0.17899999999999999</v>
          </cell>
          <cell r="CE269">
            <v>0.191</v>
          </cell>
          <cell r="CF269">
            <v>0.20300000000000001</v>
          </cell>
        </row>
        <row r="270">
          <cell r="CA270">
            <v>50000000000</v>
          </cell>
          <cell r="CB270">
            <v>0.14199999999999999</v>
          </cell>
          <cell r="CC270">
            <v>0.224</v>
          </cell>
          <cell r="CD270">
            <v>0.10299999999999999</v>
          </cell>
          <cell r="CE270">
            <v>0.11</v>
          </cell>
          <cell r="CF270">
            <v>0.122</v>
          </cell>
        </row>
        <row r="271">
          <cell r="CA271">
            <v>100000000000</v>
          </cell>
          <cell r="CB271">
            <v>8.8999999999999996E-2</v>
          </cell>
          <cell r="CC271">
            <v>0.14099999999999999</v>
          </cell>
          <cell r="CD271">
            <v>6.6000000000000003E-2</v>
          </cell>
          <cell r="CE271">
            <v>7.0000000000000007E-2</v>
          </cell>
          <cell r="CF271">
            <v>7.9000000000000001E-2</v>
          </cell>
        </row>
        <row r="272">
          <cell r="CA272">
            <v>200000000000</v>
          </cell>
          <cell r="CB272">
            <v>7.9000000000000001E-2</v>
          </cell>
          <cell r="CC272">
            <v>0.122</v>
          </cell>
          <cell r="CD272">
            <v>5.8000000000000003E-2</v>
          </cell>
          <cell r="CE272">
            <v>6.0999999999999999E-2</v>
          </cell>
          <cell r="CF272">
            <v>6.8000000000000005E-2</v>
          </cell>
        </row>
        <row r="273">
          <cell r="CA273">
            <v>500000000000</v>
          </cell>
          <cell r="CB273">
            <v>6.6000000000000003E-2</v>
          </cell>
          <cell r="CC273">
            <v>0.1</v>
          </cell>
          <cell r="CD273">
            <v>4.5999999999999999E-2</v>
          </cell>
          <cell r="CE273">
            <v>4.9000000000000002E-2</v>
          </cell>
          <cell r="CF273">
            <v>5.6000000000000001E-2</v>
          </cell>
        </row>
        <row r="274">
          <cell r="CA274">
            <v>1000000000000</v>
          </cell>
          <cell r="CB274">
            <v>4.4999999999999998E-2</v>
          </cell>
          <cell r="CC274">
            <v>6.8000000000000005E-2</v>
          </cell>
          <cell r="CD274">
            <v>3.2000000000000001E-2</v>
          </cell>
          <cell r="CE274">
            <v>0.04</v>
          </cell>
          <cell r="CF274">
            <v>4.3999999999999997E-2</v>
          </cell>
        </row>
        <row r="275">
          <cell r="CA275">
            <v>2000000000000</v>
          </cell>
          <cell r="CB275">
            <v>3.5000000000000003E-2</v>
          </cell>
          <cell r="CC275">
            <v>5.3999999999999999E-2</v>
          </cell>
          <cell r="CD275">
            <v>2.5999999999999999E-2</v>
          </cell>
          <cell r="CE275">
            <v>0.03</v>
          </cell>
          <cell r="CF275">
            <v>3.4000000000000002E-2</v>
          </cell>
        </row>
        <row r="276">
          <cell r="CA276">
            <v>5000000000000</v>
          </cell>
          <cell r="CB276">
            <v>2.7E-2</v>
          </cell>
          <cell r="CC276">
            <v>4.1000000000000002E-2</v>
          </cell>
          <cell r="CD276">
            <v>2.1000000000000001E-2</v>
          </cell>
          <cell r="CE276">
            <v>2.4E-2</v>
          </cell>
          <cell r="CF276">
            <v>2.5999999999999999E-2</v>
          </cell>
        </row>
        <row r="277">
          <cell r="CA277">
            <v>8000000000000</v>
          </cell>
          <cell r="CB277">
            <v>2.3E-2</v>
          </cell>
          <cell r="CC277">
            <v>3.5999999999999997E-2</v>
          </cell>
          <cell r="CD277">
            <v>1.9E-2</v>
          </cell>
          <cell r="CE277">
            <v>0.02</v>
          </cell>
          <cell r="CF277">
            <v>2.1999999999999999E-2</v>
          </cell>
          <cell r="CI277">
            <v>0</v>
          </cell>
        </row>
        <row r="278">
          <cell r="CA278">
            <v>9.9999999999999901E+307</v>
          </cell>
          <cell r="CB278">
            <v>2.3E-2</v>
          </cell>
          <cell r="CC278">
            <v>3.5999999999999997E-2</v>
          </cell>
          <cell r="CD278">
            <v>1.9E-2</v>
          </cell>
          <cell r="CE278">
            <v>0.02</v>
          </cell>
          <cell r="CF278">
            <v>2.1999999999999999E-2</v>
          </cell>
          <cell r="CI278">
            <v>0</v>
          </cell>
        </row>
        <row r="279">
          <cell r="CA279">
            <v>1</v>
          </cell>
        </row>
        <row r="280">
          <cell r="CF280">
            <v>0</v>
          </cell>
        </row>
        <row r="288">
          <cell r="CA288">
            <v>0</v>
          </cell>
          <cell r="CB288">
            <v>2.6280000000000001</v>
          </cell>
          <cell r="CC288">
            <v>2.806</v>
          </cell>
          <cell r="CD288">
            <v>2.5619999999999998</v>
          </cell>
          <cell r="CE288">
            <v>2.0790000000000002</v>
          </cell>
          <cell r="CF288">
            <v>2.0529999999999999</v>
          </cell>
        </row>
        <row r="289">
          <cell r="CA289">
            <v>10000000000</v>
          </cell>
          <cell r="CB289">
            <v>2.6280000000000001</v>
          </cell>
          <cell r="CC289">
            <v>2.806</v>
          </cell>
          <cell r="CD289">
            <v>2.5619999999999998</v>
          </cell>
          <cell r="CE289">
            <v>2.0790000000000002</v>
          </cell>
          <cell r="CF289">
            <v>2.0529999999999999</v>
          </cell>
        </row>
        <row r="290">
          <cell r="CA290">
            <v>20000000000</v>
          </cell>
          <cell r="CB290">
            <v>2.282</v>
          </cell>
          <cell r="CC290">
            <v>2.5099999999999998</v>
          </cell>
          <cell r="CD290">
            <v>2.16</v>
          </cell>
          <cell r="CE290">
            <v>1.8340000000000001</v>
          </cell>
          <cell r="CF290">
            <v>1.8049999999999999</v>
          </cell>
        </row>
        <row r="291">
          <cell r="CA291">
            <v>50000000000</v>
          </cell>
          <cell r="CB291">
            <v>1.948</v>
          </cell>
          <cell r="CC291">
            <v>2.0470000000000002</v>
          </cell>
          <cell r="CD291">
            <v>1.885</v>
          </cell>
          <cell r="CE291">
            <v>1.66</v>
          </cell>
          <cell r="CF291">
            <v>1.5880000000000001</v>
          </cell>
        </row>
        <row r="292">
          <cell r="CA292">
            <v>100000000000</v>
          </cell>
          <cell r="CB292">
            <v>1.512</v>
          </cell>
          <cell r="CC292">
            <v>1.7</v>
          </cell>
          <cell r="CD292">
            <v>1.405</v>
          </cell>
          <cell r="CE292">
            <v>1.266</v>
          </cell>
          <cell r="CF292">
            <v>1.198</v>
          </cell>
        </row>
        <row r="293">
          <cell r="CA293">
            <v>200000000000</v>
          </cell>
          <cell r="CB293">
            <v>1.2669999999999999</v>
          </cell>
          <cell r="CC293">
            <v>1.3140000000000001</v>
          </cell>
          <cell r="CD293">
            <v>1.0429999999999999</v>
          </cell>
          <cell r="CE293">
            <v>0.97399999999999998</v>
          </cell>
          <cell r="CF293">
            <v>0.93600000000000005</v>
          </cell>
        </row>
        <row r="294">
          <cell r="CA294">
            <v>500000000000</v>
          </cell>
          <cell r="CB294">
            <v>0.97399999999999998</v>
          </cell>
          <cell r="CC294">
            <v>1.0660000000000001</v>
          </cell>
          <cell r="CD294">
            <v>0.82199999999999995</v>
          </cell>
          <cell r="CE294">
            <v>0.77900000000000003</v>
          </cell>
          <cell r="CF294">
            <v>0.748</v>
          </cell>
        </row>
        <row r="295">
          <cell r="CA295">
            <v>1000000000000</v>
          </cell>
          <cell r="CB295">
            <v>0.65300000000000002</v>
          </cell>
          <cell r="CC295">
            <v>0.67400000000000004</v>
          </cell>
          <cell r="CD295">
            <v>0.59899999999999998</v>
          </cell>
          <cell r="CE295">
            <v>0.51800000000000002</v>
          </cell>
          <cell r="CF295">
            <v>0.47799999999999998</v>
          </cell>
        </row>
        <row r="296">
          <cell r="CA296">
            <v>2000000000000</v>
          </cell>
          <cell r="CB296">
            <v>0.58899999999999997</v>
          </cell>
          <cell r="CC296">
            <v>0.60699999999999998</v>
          </cell>
          <cell r="CD296">
            <v>0.53900000000000003</v>
          </cell>
          <cell r="CE296">
            <v>0.46600000000000003</v>
          </cell>
          <cell r="CF296">
            <v>0.43099999999999999</v>
          </cell>
        </row>
        <row r="297">
          <cell r="CA297">
            <v>5000000000000</v>
          </cell>
          <cell r="CB297">
            <v>0.52900000000000003</v>
          </cell>
          <cell r="CC297">
            <v>0.54600000000000004</v>
          </cell>
          <cell r="CD297">
            <v>0.48499999999999999</v>
          </cell>
          <cell r="CE297">
            <v>0.41899999999999998</v>
          </cell>
          <cell r="CF297">
            <v>0.38800000000000001</v>
          </cell>
        </row>
        <row r="298">
          <cell r="CA298">
            <v>8000000000000</v>
          </cell>
          <cell r="CB298">
            <v>0.46</v>
          </cell>
          <cell r="CC298">
            <v>0.47399999999999998</v>
          </cell>
          <cell r="CD298">
            <v>0.42199999999999999</v>
          </cell>
          <cell r="CE298">
            <v>0.36399999999999999</v>
          </cell>
          <cell r="CF298">
            <v>0.33700000000000002</v>
          </cell>
        </row>
        <row r="299">
          <cell r="CA299">
            <v>9.9999999999999901E+307</v>
          </cell>
          <cell r="CB299">
            <v>0.46</v>
          </cell>
          <cell r="CC299">
            <v>0.47399999999999998</v>
          </cell>
          <cell r="CD299">
            <v>0.42199999999999999</v>
          </cell>
          <cell r="CE299">
            <v>0.36399999999999999</v>
          </cell>
          <cell r="CF299">
            <v>0.33700000000000002</v>
          </cell>
        </row>
        <row r="300">
          <cell r="CA300">
            <v>1</v>
          </cell>
        </row>
        <row r="301">
          <cell r="CF301">
            <v>0</v>
          </cell>
          <cell r="CG301">
            <v>0</v>
          </cell>
        </row>
        <row r="309">
          <cell r="CA309">
            <v>0</v>
          </cell>
          <cell r="CB309">
            <v>0.67500000000000004</v>
          </cell>
          <cell r="CC309">
            <v>0.91800000000000004</v>
          </cell>
          <cell r="CD309">
            <v>0.54200000000000004</v>
          </cell>
          <cell r="CE309">
            <v>0.57399999999999995</v>
          </cell>
          <cell r="CF309">
            <v>0.64300000000000002</v>
          </cell>
        </row>
        <row r="310">
          <cell r="CA310">
            <v>10000000000</v>
          </cell>
          <cell r="CB310">
            <v>0.67500000000000004</v>
          </cell>
          <cell r="CC310">
            <v>0.91800000000000004</v>
          </cell>
          <cell r="CD310">
            <v>0.54200000000000004</v>
          </cell>
          <cell r="CE310">
            <v>0.57399999999999995</v>
          </cell>
          <cell r="CF310">
            <v>0.64300000000000002</v>
          </cell>
        </row>
        <row r="311">
          <cell r="CA311">
            <v>20000000000</v>
          </cell>
          <cell r="CB311">
            <v>0.57199999999999995</v>
          </cell>
          <cell r="CC311">
            <v>0.80400000000000005</v>
          </cell>
          <cell r="CD311">
            <v>0.46400000000000002</v>
          </cell>
          <cell r="CE311">
            <v>0.46800000000000003</v>
          </cell>
          <cell r="CF311">
            <v>0.55200000000000005</v>
          </cell>
        </row>
        <row r="312">
          <cell r="CA312">
            <v>50000000000</v>
          </cell>
          <cell r="CB312">
            <v>0.47699999999999998</v>
          </cell>
          <cell r="CC312">
            <v>0.76700000000000002</v>
          </cell>
          <cell r="CD312">
            <v>0.38900000000000001</v>
          </cell>
          <cell r="CE312">
            <v>0.41599999999999998</v>
          </cell>
          <cell r="CF312">
            <v>0.46</v>
          </cell>
        </row>
        <row r="313">
          <cell r="CA313">
            <v>100000000000</v>
          </cell>
          <cell r="CB313">
            <v>0.315</v>
          </cell>
          <cell r="CC313">
            <v>0.64900000000000002</v>
          </cell>
          <cell r="CD313">
            <v>0.25600000000000001</v>
          </cell>
          <cell r="CE313">
            <v>0.27500000000000002</v>
          </cell>
          <cell r="CF313">
            <v>0.307</v>
          </cell>
        </row>
        <row r="314">
          <cell r="CA314">
            <v>200000000000</v>
          </cell>
          <cell r="CB314">
            <v>0.25</v>
          </cell>
          <cell r="CC314">
            <v>0.40200000000000002</v>
          </cell>
          <cell r="CD314">
            <v>0.214</v>
          </cell>
          <cell r="CE314">
            <v>0.22600000000000001</v>
          </cell>
          <cell r="CF314">
            <v>0.246</v>
          </cell>
        </row>
        <row r="315">
          <cell r="CA315">
            <v>500000000000</v>
          </cell>
          <cell r="CB315">
            <v>0.214</v>
          </cell>
          <cell r="CC315">
            <v>0.34599999999999997</v>
          </cell>
          <cell r="CD315">
            <v>0.17799999999999999</v>
          </cell>
          <cell r="CE315">
            <v>0.19</v>
          </cell>
          <cell r="CF315">
            <v>0.214</v>
          </cell>
        </row>
        <row r="316">
          <cell r="CA316">
            <v>1000000000000</v>
          </cell>
          <cell r="CB316">
            <v>0.14399999999999999</v>
          </cell>
          <cell r="CC316">
            <v>0.29199999999999998</v>
          </cell>
          <cell r="CD316">
            <v>0.12</v>
          </cell>
          <cell r="CE316">
            <v>0.13</v>
          </cell>
          <cell r="CF316">
            <v>0.14199999999999999</v>
          </cell>
        </row>
        <row r="317">
          <cell r="CA317">
            <v>2000000000000</v>
          </cell>
          <cell r="CB317">
            <v>0.13</v>
          </cell>
          <cell r="CC317">
            <v>0.26200000000000001</v>
          </cell>
          <cell r="CD317">
            <v>0.108</v>
          </cell>
          <cell r="CE317">
            <v>0.11700000000000001</v>
          </cell>
          <cell r="CF317">
            <v>0.127</v>
          </cell>
        </row>
        <row r="318">
          <cell r="CA318">
            <v>5000000000000</v>
          </cell>
          <cell r="CB318">
            <v>0.11700000000000001</v>
          </cell>
          <cell r="CC318">
            <v>0.23499999999999999</v>
          </cell>
          <cell r="CD318">
            <v>9.7000000000000003E-2</v>
          </cell>
          <cell r="CE318">
            <v>0.105</v>
          </cell>
          <cell r="CF318">
            <v>0.114</v>
          </cell>
        </row>
        <row r="319">
          <cell r="CA319">
            <v>8000000000000</v>
          </cell>
          <cell r="CB319">
            <v>0.10199999999999999</v>
          </cell>
          <cell r="CC319">
            <v>0.20399999999999999</v>
          </cell>
          <cell r="CD319">
            <v>8.4000000000000005E-2</v>
          </cell>
          <cell r="CE319">
            <v>9.0999999999999998E-2</v>
          </cell>
          <cell r="CF319">
            <v>9.9000000000000005E-2</v>
          </cell>
        </row>
        <row r="320">
          <cell r="CA320">
            <v>9.9999999999999901E+307</v>
          </cell>
          <cell r="CB320">
            <v>0.10199999999999999</v>
          </cell>
          <cell r="CC320">
            <v>0.20399999999999999</v>
          </cell>
          <cell r="CD320">
            <v>8.4000000000000005E-2</v>
          </cell>
          <cell r="CE320">
            <v>9.0999999999999998E-2</v>
          </cell>
          <cell r="CF320">
            <v>9.9000000000000005E-2</v>
          </cell>
        </row>
        <row r="321">
          <cell r="CA321">
            <v>1</v>
          </cell>
        </row>
        <row r="322">
          <cell r="CF322">
            <v>0</v>
          </cell>
          <cell r="CG322">
            <v>0</v>
          </cell>
        </row>
        <row r="357">
          <cell r="CA357">
            <v>0</v>
          </cell>
          <cell r="CB357">
            <v>0.32</v>
          </cell>
          <cell r="CC357">
            <v>0.5</v>
          </cell>
        </row>
        <row r="358">
          <cell r="CA358">
            <v>5000000000</v>
          </cell>
          <cell r="CB358">
            <v>0.32</v>
          </cell>
          <cell r="CC358">
            <v>0.5</v>
          </cell>
        </row>
        <row r="359">
          <cell r="CA359">
            <v>10000000000</v>
          </cell>
          <cell r="CB359">
            <v>0.21</v>
          </cell>
          <cell r="CC359">
            <v>0.34</v>
          </cell>
        </row>
        <row r="360">
          <cell r="CA360">
            <v>50000000000</v>
          </cell>
          <cell r="CB360">
            <v>0.16</v>
          </cell>
          <cell r="CC360">
            <v>0.24</v>
          </cell>
        </row>
        <row r="361">
          <cell r="CA361">
            <v>100000000000</v>
          </cell>
          <cell r="CB361">
            <v>0.13</v>
          </cell>
          <cell r="CC361">
            <v>0.18</v>
          </cell>
        </row>
        <row r="362">
          <cell r="CA362">
            <v>500000000000</v>
          </cell>
          <cell r="CB362">
            <v>0.06</v>
          </cell>
          <cell r="CC362">
            <v>0.1</v>
          </cell>
        </row>
        <row r="363">
          <cell r="CA363">
            <v>1000000000000</v>
          </cell>
          <cell r="CB363">
            <v>0.04</v>
          </cell>
          <cell r="CC363">
            <v>0.03</v>
          </cell>
        </row>
        <row r="364">
          <cell r="CA364">
            <v>10000000000000</v>
          </cell>
          <cell r="CB364">
            <v>1.2E-2</v>
          </cell>
          <cell r="CC364">
            <v>0.02</v>
          </cell>
        </row>
        <row r="365">
          <cell r="CA365">
            <v>20000000000000</v>
          </cell>
          <cell r="CB365">
            <v>8.0000000000000002E-3</v>
          </cell>
          <cell r="CC365">
            <v>1.2E-2</v>
          </cell>
        </row>
        <row r="366">
          <cell r="CA366">
            <v>9.9999999999999901E+307</v>
          </cell>
          <cell r="CB366">
            <v>8.0000000000000002E-3</v>
          </cell>
          <cell r="CC366">
            <v>1.2E-2</v>
          </cell>
        </row>
        <row r="367">
          <cell r="CA367">
            <v>1</v>
          </cell>
        </row>
        <row r="368">
          <cell r="CB368">
            <v>0</v>
          </cell>
          <cell r="CC368">
            <v>0</v>
          </cell>
        </row>
        <row r="369">
          <cell r="CB369">
            <v>0</v>
          </cell>
          <cell r="CC369">
            <v>0</v>
          </cell>
        </row>
        <row r="385">
          <cell r="CF385">
            <v>0</v>
          </cell>
        </row>
      </sheetData>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1"/>
  <sheetViews>
    <sheetView showGridLines="0" tabSelected="1" showRuler="0" zoomScaleSheetLayoutView="85" workbookViewId="0">
      <selection activeCell="A18" sqref="A18"/>
    </sheetView>
  </sheetViews>
  <sheetFormatPr defaultRowHeight="14.25"/>
  <cols>
    <col min="1" max="1" width="10.85546875" style="6" customWidth="1"/>
    <col min="2" max="2" width="20.5703125" style="7" customWidth="1"/>
    <col min="3" max="3" width="22.42578125" style="5" customWidth="1"/>
    <col min="4" max="4" width="8.42578125" style="15" customWidth="1"/>
    <col min="5" max="5" width="10.140625" style="15" bestFit="1" customWidth="1"/>
    <col min="6" max="6" width="15.42578125" style="16" customWidth="1"/>
    <col min="7" max="7" width="16.42578125" style="16" customWidth="1"/>
    <col min="8" max="8" width="25.140625" style="5" customWidth="1"/>
    <col min="9" max="16384" width="9.140625" style="5"/>
  </cols>
  <sheetData>
    <row r="2" spans="1:21" s="1" customFormat="1" ht="15.75">
      <c r="A2" s="80" t="s">
        <v>38</v>
      </c>
      <c r="B2" s="80"/>
      <c r="C2" s="80"/>
      <c r="D2" s="80"/>
      <c r="E2" s="80"/>
      <c r="F2" s="80"/>
      <c r="G2" s="80"/>
      <c r="H2" s="80"/>
    </row>
    <row r="3" spans="1:21" s="1" customFormat="1" ht="15.75">
      <c r="A3" s="81" t="s">
        <v>16</v>
      </c>
      <c r="B3" s="81"/>
      <c r="C3" s="81"/>
      <c r="D3" s="81"/>
      <c r="E3" s="81"/>
      <c r="F3" s="81"/>
      <c r="G3" s="81"/>
      <c r="H3" s="81"/>
    </row>
    <row r="4" spans="1:21" s="1" customFormat="1" ht="16.5" thickBot="1">
      <c r="A4" s="82" t="s">
        <v>15</v>
      </c>
      <c r="B4" s="82"/>
      <c r="C4" s="82"/>
      <c r="D4" s="82"/>
      <c r="E4" s="82"/>
      <c r="F4" s="82"/>
      <c r="G4" s="82"/>
      <c r="H4" s="82"/>
    </row>
    <row r="5" spans="1:21" s="18" customFormat="1" ht="26.25" customHeight="1">
      <c r="A5" s="88" t="s">
        <v>0</v>
      </c>
      <c r="B5" s="90" t="s">
        <v>1</v>
      </c>
      <c r="C5" s="91"/>
      <c r="D5" s="83" t="s">
        <v>2</v>
      </c>
      <c r="E5" s="83" t="s">
        <v>3</v>
      </c>
      <c r="F5" s="85" t="s">
        <v>4</v>
      </c>
      <c r="G5" s="86" t="s">
        <v>6</v>
      </c>
      <c r="H5" s="86" t="s">
        <v>5</v>
      </c>
    </row>
    <row r="6" spans="1:21" s="18" customFormat="1" ht="24" customHeight="1">
      <c r="A6" s="89"/>
      <c r="B6" s="92"/>
      <c r="C6" s="93"/>
      <c r="D6" s="84"/>
      <c r="E6" s="84"/>
      <c r="F6" s="85"/>
      <c r="G6" s="87"/>
      <c r="H6" s="87"/>
    </row>
    <row r="7" spans="1:21" s="59" customFormat="1" ht="27.75" customHeight="1">
      <c r="A7" s="63"/>
      <c r="B7" s="75" t="s">
        <v>27</v>
      </c>
      <c r="C7" s="76"/>
      <c r="D7" s="70"/>
      <c r="E7" s="70"/>
      <c r="F7" s="62"/>
      <c r="G7" s="61"/>
      <c r="H7" s="60"/>
    </row>
    <row r="8" spans="1:21" s="18" customFormat="1" ht="85.5" customHeight="1">
      <c r="A8" s="72" t="s">
        <v>20</v>
      </c>
      <c r="B8" s="106" t="s">
        <v>39</v>
      </c>
      <c r="C8" s="107"/>
      <c r="D8" s="19" t="s">
        <v>19</v>
      </c>
      <c r="E8" s="19">
        <f>2*2</f>
        <v>4</v>
      </c>
      <c r="F8" s="50"/>
      <c r="G8" s="20">
        <f>F8*E8</f>
        <v>0</v>
      </c>
      <c r="H8" s="69"/>
      <c r="I8" s="58"/>
      <c r="J8" s="57"/>
      <c r="K8" s="56"/>
      <c r="L8" s="58"/>
      <c r="M8" s="58"/>
      <c r="N8" s="55"/>
      <c r="O8" s="54"/>
      <c r="P8" s="53"/>
      <c r="Q8" s="53"/>
      <c r="R8" s="53"/>
      <c r="S8" s="53"/>
      <c r="T8" s="53"/>
      <c r="U8" s="53"/>
    </row>
    <row r="9" spans="1:21" s="64" customFormat="1" ht="81.75" customHeight="1">
      <c r="A9" s="72" t="s">
        <v>20</v>
      </c>
      <c r="B9" s="106" t="s">
        <v>33</v>
      </c>
      <c r="C9" s="107"/>
      <c r="D9" s="65" t="s">
        <v>19</v>
      </c>
      <c r="E9" s="65">
        <f>1.25*7.5</f>
        <v>9.375</v>
      </c>
      <c r="F9" s="68"/>
      <c r="G9" s="66">
        <f>F9*E9</f>
        <v>0</v>
      </c>
      <c r="H9" s="71"/>
      <c r="I9" s="58"/>
      <c r="J9" s="57"/>
      <c r="K9" s="56"/>
      <c r="L9" s="58"/>
      <c r="M9" s="58"/>
      <c r="N9" s="55"/>
      <c r="O9" s="54"/>
      <c r="P9" s="53"/>
      <c r="Q9" s="53"/>
      <c r="R9" s="53"/>
      <c r="S9" s="53"/>
      <c r="T9" s="53"/>
      <c r="U9" s="53"/>
    </row>
    <row r="10" spans="1:21" s="18" customFormat="1" ht="54" customHeight="1">
      <c r="A10" s="72" t="s">
        <v>23</v>
      </c>
      <c r="B10" s="106" t="s">
        <v>21</v>
      </c>
      <c r="C10" s="107"/>
      <c r="D10" s="19" t="s">
        <v>10</v>
      </c>
      <c r="E10" s="20">
        <v>11500</v>
      </c>
      <c r="F10" s="20"/>
      <c r="G10" s="20">
        <f t="shared" ref="G10" si="0">F10*E10</f>
        <v>0</v>
      </c>
      <c r="H10" s="69" t="s">
        <v>14</v>
      </c>
      <c r="I10" s="58"/>
      <c r="J10" s="52"/>
      <c r="K10" s="57"/>
      <c r="L10" s="58"/>
      <c r="M10" s="54"/>
      <c r="N10" s="54"/>
      <c r="O10" s="54"/>
      <c r="P10" s="53"/>
      <c r="Q10" s="53"/>
      <c r="R10" s="53"/>
      <c r="S10" s="53"/>
      <c r="T10" s="53"/>
      <c r="U10" s="53"/>
    </row>
    <row r="11" spans="1:21" s="64" customFormat="1" ht="61.5" customHeight="1">
      <c r="A11" s="72" t="s">
        <v>22</v>
      </c>
      <c r="B11" s="94" t="s">
        <v>32</v>
      </c>
      <c r="C11" s="94"/>
      <c r="D11" s="65" t="s">
        <v>11</v>
      </c>
      <c r="E11" s="65">
        <v>10</v>
      </c>
      <c r="F11" s="68"/>
      <c r="G11" s="68">
        <f t="shared" ref="G11:G18" si="1">F11*E11</f>
        <v>0</v>
      </c>
      <c r="H11" s="67" t="s">
        <v>34</v>
      </c>
    </row>
    <row r="12" spans="1:21" s="64" customFormat="1" ht="32.25" customHeight="1">
      <c r="A12" s="72" t="s">
        <v>22</v>
      </c>
      <c r="B12" s="95" t="s">
        <v>30</v>
      </c>
      <c r="C12" s="96"/>
      <c r="D12" s="65" t="s">
        <v>13</v>
      </c>
      <c r="E12" s="65">
        <v>3</v>
      </c>
      <c r="F12" s="66"/>
      <c r="G12" s="66">
        <f t="shared" si="1"/>
        <v>0</v>
      </c>
      <c r="H12" s="67" t="s">
        <v>36</v>
      </c>
    </row>
    <row r="13" spans="1:21" s="64" customFormat="1" ht="40.5" customHeight="1">
      <c r="A13" s="72" t="s">
        <v>31</v>
      </c>
      <c r="B13" s="95" t="s">
        <v>25</v>
      </c>
      <c r="C13" s="96"/>
      <c r="D13" s="65" t="s">
        <v>12</v>
      </c>
      <c r="E13" s="65">
        <v>80</v>
      </c>
      <c r="F13" s="66"/>
      <c r="G13" s="66">
        <f t="shared" si="1"/>
        <v>0</v>
      </c>
      <c r="H13" s="49" t="s">
        <v>14</v>
      </c>
    </row>
    <row r="14" spans="1:21" s="64" customFormat="1" ht="43.5" customHeight="1">
      <c r="A14" s="72" t="s">
        <v>22</v>
      </c>
      <c r="B14" s="95" t="s">
        <v>40</v>
      </c>
      <c r="C14" s="96"/>
      <c r="D14" s="65" t="s">
        <v>24</v>
      </c>
      <c r="E14" s="65">
        <v>1</v>
      </c>
      <c r="F14" s="66"/>
      <c r="G14" s="66">
        <f t="shared" si="1"/>
        <v>0</v>
      </c>
      <c r="H14" s="49"/>
    </row>
    <row r="15" spans="1:21" s="59" customFormat="1" ht="24" customHeight="1">
      <c r="A15" s="70" t="s">
        <v>17</v>
      </c>
      <c r="B15" s="75" t="s">
        <v>18</v>
      </c>
      <c r="C15" s="76"/>
      <c r="D15" s="70"/>
      <c r="E15" s="70"/>
      <c r="F15" s="61"/>
      <c r="G15" s="61"/>
      <c r="H15" s="51"/>
    </row>
    <row r="16" spans="1:21" s="59" customFormat="1" ht="33.75" customHeight="1">
      <c r="A16" s="65">
        <v>1</v>
      </c>
      <c r="B16" s="77" t="s">
        <v>35</v>
      </c>
      <c r="C16" s="78"/>
      <c r="D16" s="65" t="s">
        <v>26</v>
      </c>
      <c r="E16" s="65">
        <v>1</v>
      </c>
      <c r="F16" s="66"/>
      <c r="G16" s="66">
        <f>F16</f>
        <v>0</v>
      </c>
      <c r="H16" s="51"/>
    </row>
    <row r="17" spans="1:9" s="64" customFormat="1" ht="71.25" customHeight="1">
      <c r="A17" s="65">
        <v>2</v>
      </c>
      <c r="B17" s="77" t="s">
        <v>37</v>
      </c>
      <c r="C17" s="78"/>
      <c r="D17" s="65" t="s">
        <v>26</v>
      </c>
      <c r="E17" s="65">
        <v>1</v>
      </c>
      <c r="F17" s="68"/>
      <c r="G17" s="66">
        <f>F17*E17</f>
        <v>0</v>
      </c>
      <c r="H17" s="69" t="s">
        <v>41</v>
      </c>
    </row>
    <row r="18" spans="1:9" s="64" customFormat="1" ht="31.5" customHeight="1">
      <c r="A18" s="74" t="s">
        <v>28</v>
      </c>
      <c r="B18" s="95" t="s">
        <v>29</v>
      </c>
      <c r="C18" s="96"/>
      <c r="D18" s="65" t="s">
        <v>12</v>
      </c>
      <c r="E18" s="65">
        <v>20</v>
      </c>
      <c r="F18" s="66"/>
      <c r="G18" s="66">
        <f t="shared" si="1"/>
        <v>0</v>
      </c>
      <c r="H18" s="49" t="s">
        <v>14</v>
      </c>
    </row>
    <row r="19" spans="1:9" s="21" customFormat="1" ht="15.75">
      <c r="A19" s="101" t="s">
        <v>7</v>
      </c>
      <c r="B19" s="102"/>
      <c r="C19" s="102"/>
      <c r="D19" s="102"/>
      <c r="E19" s="103"/>
      <c r="F19" s="22"/>
      <c r="G19" s="22">
        <f>SUM(G8:G18)</f>
        <v>0</v>
      </c>
      <c r="H19" s="23"/>
    </row>
    <row r="20" spans="1:9" s="24" customFormat="1" ht="15.75">
      <c r="A20" s="105" t="s">
        <v>8</v>
      </c>
      <c r="B20" s="105"/>
      <c r="C20" s="105"/>
      <c r="D20" s="105"/>
      <c r="E20" s="105"/>
      <c r="F20" s="22"/>
      <c r="G20" s="22">
        <f>10%*G19</f>
        <v>0</v>
      </c>
      <c r="H20" s="25"/>
    </row>
    <row r="21" spans="1:9" s="26" customFormat="1" ht="15.75">
      <c r="A21" s="98" t="s">
        <v>9</v>
      </c>
      <c r="B21" s="99"/>
      <c r="C21" s="99"/>
      <c r="D21" s="99"/>
      <c r="E21" s="100"/>
      <c r="F21" s="27"/>
      <c r="G21" s="27">
        <f>SUM(G19:G20)</f>
        <v>0</v>
      </c>
      <c r="H21" s="28"/>
    </row>
    <row r="22" spans="1:9" s="32" customFormat="1" ht="25.5" customHeight="1">
      <c r="A22" s="30"/>
      <c r="B22" s="31"/>
      <c r="C22" s="29"/>
      <c r="D22" s="35"/>
      <c r="E22" s="104"/>
      <c r="F22" s="104"/>
      <c r="G22" s="104"/>
      <c r="H22" s="104"/>
      <c r="I22" s="17"/>
    </row>
    <row r="23" spans="1:9" s="32" customFormat="1" ht="25.5" customHeight="1">
      <c r="A23" s="33"/>
      <c r="B23" s="34"/>
      <c r="E23" s="73"/>
      <c r="F23" s="73"/>
      <c r="G23" s="73"/>
      <c r="H23" s="73"/>
    </row>
    <row r="24" spans="1:9" s="2" customFormat="1" ht="24" customHeight="1">
      <c r="A24" s="8"/>
      <c r="B24" s="9"/>
      <c r="C24" s="10"/>
      <c r="D24" s="79"/>
      <c r="E24" s="79"/>
      <c r="F24" s="79"/>
      <c r="G24" s="79"/>
      <c r="H24" s="79"/>
    </row>
    <row r="25" spans="1:9" s="3" customFormat="1" ht="14.25" customHeight="1">
      <c r="A25" s="11"/>
      <c r="B25" s="12"/>
      <c r="C25" s="13"/>
      <c r="D25" s="37"/>
      <c r="E25" s="37"/>
      <c r="F25" s="38"/>
      <c r="G25" s="38"/>
      <c r="H25" s="36"/>
    </row>
    <row r="26" spans="1:9" s="4" customFormat="1" ht="8.25" customHeight="1">
      <c r="A26" s="11"/>
      <c r="B26" s="12"/>
      <c r="C26" s="13"/>
      <c r="D26" s="39"/>
      <c r="E26" s="39"/>
      <c r="F26" s="40"/>
      <c r="G26" s="40"/>
      <c r="H26" s="41"/>
    </row>
    <row r="27" spans="1:9" s="4" customFormat="1" ht="18" customHeight="1">
      <c r="A27" s="8"/>
      <c r="B27" s="9"/>
      <c r="C27" s="14"/>
      <c r="D27" s="42"/>
      <c r="E27" s="42"/>
      <c r="F27" s="43"/>
      <c r="G27" s="43"/>
      <c r="H27" s="41"/>
    </row>
    <row r="28" spans="1:9" s="2" customFormat="1" ht="18.75">
      <c r="A28" s="8"/>
      <c r="B28" s="9"/>
      <c r="C28" s="10"/>
      <c r="D28" s="44"/>
      <c r="E28" s="44"/>
      <c r="F28" s="79"/>
      <c r="G28" s="79"/>
      <c r="H28" s="79"/>
    </row>
    <row r="29" spans="1:9" s="3" customFormat="1" ht="14.25" customHeight="1">
      <c r="A29" s="8"/>
      <c r="B29" s="9"/>
      <c r="C29" s="10"/>
      <c r="D29" s="44"/>
      <c r="E29" s="44"/>
      <c r="F29" s="45"/>
      <c r="G29" s="45"/>
      <c r="H29" s="36"/>
    </row>
    <row r="30" spans="1:9" s="3" customFormat="1" ht="14.25" customHeight="1">
      <c r="A30" s="8"/>
      <c r="B30" s="9"/>
      <c r="C30" s="10"/>
      <c r="D30" s="44"/>
      <c r="E30" s="44"/>
      <c r="F30" s="45"/>
      <c r="G30" s="45"/>
      <c r="H30" s="36"/>
    </row>
    <row r="31" spans="1:9" ht="14.25" customHeight="1">
      <c r="D31" s="46"/>
      <c r="E31" s="46"/>
      <c r="F31" s="47"/>
      <c r="G31" s="47"/>
      <c r="H31" s="48"/>
    </row>
    <row r="32" spans="1:9" ht="14.25" customHeight="1">
      <c r="D32" s="97"/>
      <c r="E32" s="97"/>
      <c r="F32" s="97"/>
      <c r="G32" s="97"/>
      <c r="H32" s="97"/>
    </row>
    <row r="33" spans="4:8" ht="14.25" customHeight="1">
      <c r="D33" s="46"/>
      <c r="E33" s="46"/>
      <c r="F33" s="47"/>
      <c r="G33" s="47"/>
      <c r="H33" s="48"/>
    </row>
    <row r="34" spans="4:8" ht="14.25" customHeight="1"/>
    <row r="35" spans="4:8" ht="14.25" customHeight="1"/>
    <row r="36" spans="4:8" ht="14.25" customHeight="1"/>
    <row r="37" spans="4:8" ht="14.25" customHeight="1"/>
    <row r="38" spans="4:8" ht="14.25" customHeight="1"/>
    <row r="39" spans="4:8" ht="14.25" customHeight="1"/>
    <row r="40" spans="4:8" ht="14.25" customHeight="1"/>
    <row r="41" spans="4:8" ht="14.25" customHeight="1"/>
  </sheetData>
  <mergeCells count="29">
    <mergeCell ref="B10:C10"/>
    <mergeCell ref="B8:C8"/>
    <mergeCell ref="B9:C9"/>
    <mergeCell ref="B13:C13"/>
    <mergeCell ref="B18:C18"/>
    <mergeCell ref="B15:C15"/>
    <mergeCell ref="B14:C14"/>
    <mergeCell ref="D32:H32"/>
    <mergeCell ref="D24:H24"/>
    <mergeCell ref="A21:E21"/>
    <mergeCell ref="A19:E19"/>
    <mergeCell ref="E22:H22"/>
    <mergeCell ref="A20:E20"/>
    <mergeCell ref="B7:C7"/>
    <mergeCell ref="B17:C17"/>
    <mergeCell ref="B16:C16"/>
    <mergeCell ref="F28:H28"/>
    <mergeCell ref="A2:H2"/>
    <mergeCell ref="A3:H3"/>
    <mergeCell ref="A4:H4"/>
    <mergeCell ref="D5:D6"/>
    <mergeCell ref="E5:E6"/>
    <mergeCell ref="F5:F6"/>
    <mergeCell ref="H5:H6"/>
    <mergeCell ref="G5:G6"/>
    <mergeCell ref="A5:A6"/>
    <mergeCell ref="B5:C6"/>
    <mergeCell ref="B11:C11"/>
    <mergeCell ref="B12:C12"/>
  </mergeCells>
  <pageMargins left="1.25" right="0.25" top="0.09" bottom="0.02" header="0.3" footer="0.3"/>
  <pageSetup paperSize="9" orientation="landscape"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phuong an 1</vt:lpstr>
      <vt:lpstr>'phuong an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ngoc-duan</dc:creator>
  <cp:lastModifiedBy>hai.nx2</cp:lastModifiedBy>
  <cp:lastPrinted>2020-06-18T06:55:46Z</cp:lastPrinted>
  <dcterms:created xsi:type="dcterms:W3CDTF">2016-07-29T10:18:50Z</dcterms:created>
  <dcterms:modified xsi:type="dcterms:W3CDTF">2020-06-22T08:34:57Z</dcterms:modified>
</cp:coreProperties>
</file>